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secom.sharepoint.com/teams/FlexibilityMarkets/Shared Documents/General/1.0 CMZ Tenders/0.0 Short Term Markets/2.1 March 2025 SAOU_DA Bidding/Tender Requirements/"/>
    </mc:Choice>
  </mc:AlternateContent>
  <xr:revisionPtr revIDLastSave="82" documentId="8_{FA2DDD15-6E04-4AC1-A7C0-8FB0356392A5}" xr6:coauthVersionLast="47" xr6:coauthVersionMax="47" xr10:uidLastSave="{1D4F1925-29B2-42BE-B32F-90B612115AC0}"/>
  <bookViews>
    <workbookView xWindow="-120" yWindow="-120" windowWidth="29040" windowHeight="15720" activeTab="2" xr2:uid="{E3526013-BB9C-48C8-A794-279B8FDD06B3}"/>
  </bookViews>
  <sheets>
    <sheet name="Definitions" sheetId="2" r:id="rId1"/>
    <sheet name="Service Seasons" sheetId="3" r:id="rId2"/>
    <sheet name="Flexibility Requirements" sheetId="1" r:id="rId3"/>
  </sheets>
  <externalReferences>
    <externalReference r:id="rId4"/>
  </externalReferences>
  <definedNames>
    <definedName name="BSP_Sub">[1]BSP!$B$8:$B$249</definedName>
    <definedName name="GSP_Sub">[1]GSP!$A$8:$A$71</definedName>
    <definedName name="Primaries_ListOfPrimaries">[1]Primaries!$G$8:$G$686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1" l="1"/>
  <c r="U3" i="1"/>
  <c r="U2" i="1"/>
  <c r="T2" i="1"/>
</calcChain>
</file>

<file path=xl/sharedStrings.xml><?xml version="1.0" encoding="utf-8"?>
<sst xmlns="http://schemas.openxmlformats.org/spreadsheetml/2006/main" count="124" uniqueCount="100">
  <si>
    <r>
      <t xml:space="preserve">Power Type
</t>
    </r>
    <r>
      <rPr>
        <sz val="11"/>
        <rFont val="Aptos Narrow"/>
        <family val="2"/>
        <scheme val="minor"/>
      </rPr>
      <t>(Active; Reactive)</t>
    </r>
  </si>
  <si>
    <t>Constraint Management Zones</t>
  </si>
  <si>
    <r>
      <rPr>
        <b/>
        <sz val="11"/>
        <color rgb="FF000000"/>
        <rFont val="Aptos Narrow"/>
        <family val="2"/>
        <scheme val="minor"/>
      </rPr>
      <t xml:space="preserve">Services Period Start Date
</t>
    </r>
    <r>
      <rPr>
        <sz val="11"/>
        <color rgb="FF000000"/>
        <rFont val="Aptos Narrow"/>
        <family val="2"/>
        <scheme val="minor"/>
      </rPr>
      <t>(DD/MM/YYYY)</t>
    </r>
  </si>
  <si>
    <r>
      <rPr>
        <b/>
        <sz val="11"/>
        <color rgb="FF000000"/>
        <rFont val="Aptos Narrow"/>
        <family val="2"/>
        <scheme val="minor"/>
      </rPr>
      <t xml:space="preserve">Services Period End Date
</t>
    </r>
    <r>
      <rPr>
        <sz val="11"/>
        <color rgb="FF000000"/>
        <rFont val="Aptos Narrow"/>
        <family val="2"/>
        <scheme val="minor"/>
      </rPr>
      <t>(DD/MM/YYYY)</t>
    </r>
  </si>
  <si>
    <r>
      <rPr>
        <b/>
        <sz val="11"/>
        <rFont val="Aptos Narrow"/>
        <family val="2"/>
        <scheme val="minor"/>
      </rPr>
      <t>Service Window Start</t>
    </r>
    <r>
      <rPr>
        <sz val="11"/>
        <rFont val="Aptos Narrow"/>
        <family val="2"/>
        <scheme val="minor"/>
      </rPr>
      <t xml:space="preserve">
(HH:MM)</t>
    </r>
  </si>
  <si>
    <r>
      <rPr>
        <b/>
        <sz val="11"/>
        <rFont val="Aptos Narrow"/>
        <family val="2"/>
        <scheme val="minor"/>
      </rPr>
      <t>Service Window End</t>
    </r>
    <r>
      <rPr>
        <sz val="11"/>
        <rFont val="Aptos Narrow"/>
        <family val="2"/>
        <scheme val="minor"/>
      </rPr>
      <t xml:space="preserve">
(HH:MM)</t>
    </r>
  </si>
  <si>
    <t>Alderton - SAOU (DA) - April 25/26 - SEPD [Mar 25 bidding]</t>
  </si>
  <si>
    <t>Scheduled Availability + Operational Utilisation (Day Ahead)</t>
  </si>
  <si>
    <t>11kV</t>
  </si>
  <si>
    <t>Active</t>
  </si>
  <si>
    <t>Alderton</t>
  </si>
  <si>
    <t>Generation Turn Up, Demand Turn Down</t>
  </si>
  <si>
    <t>Availability and Utilisation</t>
  </si>
  <si>
    <t>A time of trade (approximately at month-ahead)</t>
  </si>
  <si>
    <t>Day Ahead</t>
  </si>
  <si>
    <t>Spring</t>
  </si>
  <si>
    <t>Mon, Tue, Wed, Thu, Fri, Sat, Sun</t>
  </si>
  <si>
    <t>Stokenchurch - SAOU (DA) - April 25/26 - SEPD [Mar 25 bidding]</t>
  </si>
  <si>
    <t>Stokenchurch</t>
  </si>
  <si>
    <t>Faringdon - SAOU (DA) - April 25/26 - SEPD [Mar 25 bidding]</t>
  </si>
  <si>
    <t>Faringdon</t>
  </si>
  <si>
    <t>To participate in bidding, you must have a signed Overarching Agreement for the relevant Licence Area.</t>
  </si>
  <si>
    <t xml:space="preserve">The Flexibility Market Platform (FMP) Tender parameters are defined below: </t>
  </si>
  <si>
    <t xml:space="preserve">Information </t>
  </si>
  <si>
    <t xml:space="preserve">Description </t>
  </si>
  <si>
    <t>Licence Area</t>
  </si>
  <si>
    <t>The SSEN Distribution Licence area where the CMZs are located. SHEPD is the Licence area that covers the North of Scotland and SEPD covers central southern England.</t>
  </si>
  <si>
    <t>Name</t>
  </si>
  <si>
    <t>The name that will appear in Electron Connect for the bidding area. The CMZ name with the flexibility service, the season and year that the service will be delivered.</t>
  </si>
  <si>
    <t>Constraint Managed Zones</t>
  </si>
  <si>
    <t>The feeding area of the Distributed Energy Resources (DERs) being managed or where the Flexibility Services will be provided and to which the Flexibility Services will be delivered.</t>
  </si>
  <si>
    <t>Product Type</t>
  </si>
  <si>
    <t>The name of the flexibility service to be delivered to the CMZ identified under "Name".</t>
  </si>
  <si>
    <t>Voltage Levels (kV)</t>
  </si>
  <si>
    <t>The voltage level on the network where the constraint is located.</t>
  </si>
  <si>
    <t>Power Type</t>
  </si>
  <si>
    <t>The type of Power being delivered. Active power is real power and is measured in MW.
Reactive power is measured in MVAr.</t>
  </si>
  <si>
    <t>Direction</t>
  </si>
  <si>
    <t xml:space="preserve">Generation Turn Up, Demand Turn Down: means an increase of net export of active power to or reduction of net import of active power from the Company's Network (also known as “GTU/DTD”).
</t>
  </si>
  <si>
    <t xml:space="preserve">Payment Type </t>
  </si>
  <si>
    <t>The payment types that the Company will make for the product type (SAOU_DA). It's made up of availability and utilisation prices. 
The availability price for the Scheduled Availability + Operational Utilisation - Day Ahead (SAOU_DA) services is in £/MW/h. 
The utilisation price for Scheduled Availability + Operational Utilisation - Day Ahead (SAOU_DA) services is in £/MWh.</t>
  </si>
  <si>
    <t>Availability Agreed</t>
  </si>
  <si>
    <t xml:space="preserve">The availability window will be confirmed at the point of trade, hence availability becomes a firm instruction at the point of bidding. This allows availability to be fixed and any non-delivery against the availability instruction, becomes a contractual reduction in payment. 
</t>
  </si>
  <si>
    <t>Utilisation Agreed</t>
  </si>
  <si>
    <t>Utilisation instruction is issued at day ahead through the Flexible Power system.</t>
  </si>
  <si>
    <t>Estimated volume (MW)</t>
  </si>
  <si>
    <t>The maximum estimated capacity of the services required.</t>
  </si>
  <si>
    <t>Expected Budget (£)*</t>
  </si>
  <si>
    <t>The forecast expected spend in this area (for the period of the call off) based on pricing and utilisation analysis.</t>
  </si>
  <si>
    <t>Service Period Start Date</t>
  </si>
  <si>
    <t xml:space="preserve">The start date of service delivery for the flexibility service being procured by the Company for the season specified in accordance with the Agreement. </t>
  </si>
  <si>
    <t>Service Period End Date</t>
  </si>
  <si>
    <t xml:space="preserve">The end date of service delivery for the flexibility service being procured by the Company for the season specified in accordance with the Agreement. </t>
  </si>
  <si>
    <t>Period*</t>
  </si>
  <si>
    <t>The season that the service is required.</t>
  </si>
  <si>
    <t>Days of the week</t>
  </si>
  <si>
    <t>The days of the week that the flexibility service may be required.</t>
  </si>
  <si>
    <t>Service Window Start</t>
  </si>
  <si>
    <t>The time period during the Service Period during which the Provider agrees to start to make the service Available and provide the Flexibility Services to the Company in accordance with the Agreement.</t>
  </si>
  <si>
    <t>Service Window End</t>
  </si>
  <si>
    <t>The time period during the Service Period during which the Provider agrees to end the Availability of the flexibility service to the Company in accordance with the Agreement .</t>
  </si>
  <si>
    <t>Total Estimated Utilisation hours*</t>
  </si>
  <si>
    <t>An estimation of the number of hours that the service is expected to be utilised for.</t>
  </si>
  <si>
    <t>Total Estimated Availability hours*</t>
  </si>
  <si>
    <t>An estimation of the number of hours that the service is expected to be available for.</t>
  </si>
  <si>
    <t>*</t>
  </si>
  <si>
    <t>These parameters are provided for information only.</t>
  </si>
  <si>
    <t xml:space="preserve">e.g. Financial year: </t>
  </si>
  <si>
    <t>2024/25</t>
  </si>
  <si>
    <t>Season</t>
  </si>
  <si>
    <t>North License Area (SHEPD)</t>
  </si>
  <si>
    <t>South License Area (SEPD)</t>
  </si>
  <si>
    <r>
      <rPr>
        <u/>
        <sz val="11"/>
        <color theme="1"/>
        <rFont val="Arial"/>
        <family val="2"/>
      </rPr>
      <t>1st April - 31st May</t>
    </r>
    <r>
      <rPr>
        <sz val="11"/>
        <color theme="1"/>
        <rFont val="Aptos Narrow"/>
        <family val="2"/>
        <scheme val="minor"/>
      </rPr>
      <t xml:space="preserve">
1st April - 30th April 2024, 1st May - 31st May 2024</t>
    </r>
  </si>
  <si>
    <r>
      <rPr>
        <u/>
        <sz val="11"/>
        <color theme="1"/>
        <rFont val="Arial"/>
        <family val="2"/>
      </rPr>
      <t>1st March - 30th April</t>
    </r>
    <r>
      <rPr>
        <sz val="11"/>
        <color theme="1"/>
        <rFont val="Aptos Narrow"/>
        <family val="2"/>
        <scheme val="minor"/>
      </rPr>
      <t xml:space="preserve">
1st April - 30th of April 2024, 1st of March - 31st of March 2025</t>
    </r>
  </si>
  <si>
    <t>Summer</t>
  </si>
  <si>
    <r>
      <rPr>
        <u/>
        <sz val="11"/>
        <color theme="1"/>
        <rFont val="Arial"/>
        <family val="2"/>
      </rPr>
      <t>1st June - 31st August</t>
    </r>
    <r>
      <rPr>
        <sz val="11"/>
        <color theme="1"/>
        <rFont val="Aptos Narrow"/>
        <family val="2"/>
        <scheme val="minor"/>
      </rPr>
      <t xml:space="preserve">
1st June - 30th June 2024, 1st July - 31st July 2024, 1st August - 31st August 2024</t>
    </r>
  </si>
  <si>
    <r>
      <rPr>
        <u/>
        <sz val="11"/>
        <color theme="1"/>
        <rFont val="Arial"/>
        <family val="2"/>
      </rPr>
      <t>1st May - 31st August</t>
    </r>
    <r>
      <rPr>
        <sz val="11"/>
        <color theme="1"/>
        <rFont val="Aptos Narrow"/>
        <family val="2"/>
        <scheme val="minor"/>
      </rPr>
      <t xml:space="preserve">
1st May - 31st May 2024, 1st June - 30th June 2024, 1st July - 31st July 2024, 1st August - 31st August 2024</t>
    </r>
  </si>
  <si>
    <t>Autumn</t>
  </si>
  <si>
    <r>
      <rPr>
        <u/>
        <sz val="11"/>
        <color theme="1"/>
        <rFont val="Arial"/>
        <family val="2"/>
      </rPr>
      <t>1st September - 31st of October</t>
    </r>
    <r>
      <rPr>
        <sz val="11"/>
        <color theme="1"/>
        <rFont val="Aptos Narrow"/>
        <family val="2"/>
        <scheme val="minor"/>
      </rPr>
      <t xml:space="preserve">
1st September - 30th September 2024, 1st October - 31st October 2024</t>
    </r>
  </si>
  <si>
    <r>
      <rPr>
        <u/>
        <sz val="11"/>
        <color theme="1"/>
        <rFont val="Arial"/>
        <family val="2"/>
      </rPr>
      <t>1st September - 30th November</t>
    </r>
    <r>
      <rPr>
        <sz val="11"/>
        <color theme="1"/>
        <rFont val="Aptos Narrow"/>
        <family val="2"/>
        <scheme val="minor"/>
      </rPr>
      <t xml:space="preserve">
1st September - 30th September 2024, 1st October - 31st October 2024, 1st November - 30th November 2024</t>
    </r>
  </si>
  <si>
    <t>Winter</t>
  </si>
  <si>
    <r>
      <rPr>
        <u/>
        <sz val="11"/>
        <color theme="1"/>
        <rFont val="Arial"/>
        <family val="2"/>
      </rPr>
      <t>1st November - 31st March</t>
    </r>
    <r>
      <rPr>
        <sz val="11"/>
        <color theme="1"/>
        <rFont val="Aptos Narrow"/>
        <family val="2"/>
        <scheme val="minor"/>
      </rPr>
      <t xml:space="preserve">
1st November - 30th November 2024, 1st December - 31st December 2024, 
1st January - 31st January 2025, 1st February - 28th February 2025, 1st of March - 31st of March 2025</t>
    </r>
  </si>
  <si>
    <r>
      <rPr>
        <u/>
        <sz val="11"/>
        <color theme="1"/>
        <rFont val="Arial"/>
        <family val="2"/>
      </rPr>
      <t>1st December - 28th February (29th February for leap years)</t>
    </r>
    <r>
      <rPr>
        <sz val="11"/>
        <color theme="1"/>
        <rFont val="Aptos Narrow"/>
        <family val="2"/>
        <scheme val="minor"/>
      </rPr>
      <t xml:space="preserve">
1st December - 31st December 2024, 1st January - 31st January 2025, 1st February - 28th February 2025</t>
    </r>
  </si>
  <si>
    <t>Note:</t>
  </si>
  <si>
    <t>Please note that the closest Monday may be used as the start of the season.</t>
  </si>
  <si>
    <t>This document outlines the requirements for the March 2025 Short Term bidding round. This will be replicated on the Electron Connect platform which will be used for procurement.</t>
  </si>
  <si>
    <t>SEPD</t>
  </si>
  <si>
    <t xml:space="preserve">Product Type
</t>
  </si>
  <si>
    <t xml:space="preserve">Voltage Levels (kV)
</t>
  </si>
  <si>
    <r>
      <rPr>
        <b/>
        <sz val="11"/>
        <rFont val="Aptos Narrow"/>
        <family val="2"/>
        <scheme val="minor"/>
      </rPr>
      <t>Direction</t>
    </r>
    <r>
      <rPr>
        <sz val="11"/>
        <rFont val="Aptos Narrow"/>
        <family val="2"/>
        <scheme val="minor"/>
      </rPr>
      <t xml:space="preserve">
</t>
    </r>
  </si>
  <si>
    <t xml:space="preserve">Payment Type
</t>
  </si>
  <si>
    <r>
      <rPr>
        <b/>
        <sz val="11"/>
        <rFont val="Aptos Narrow"/>
        <family val="2"/>
        <scheme val="minor"/>
      </rPr>
      <t>Availability Agreed</t>
    </r>
    <r>
      <rPr>
        <sz val="11"/>
        <rFont val="Aptos Narrow"/>
        <family val="2"/>
        <scheme val="minor"/>
      </rPr>
      <t xml:space="preserve">
</t>
    </r>
  </si>
  <si>
    <r>
      <rPr>
        <b/>
        <sz val="11"/>
        <rFont val="Aptos Narrow"/>
        <family val="2"/>
        <scheme val="minor"/>
      </rPr>
      <t>Utilisation Agreed</t>
    </r>
    <r>
      <rPr>
        <sz val="11"/>
        <rFont val="Aptos Narrow"/>
        <family val="2"/>
        <scheme val="minor"/>
      </rPr>
      <t xml:space="preserve">
</t>
    </r>
  </si>
  <si>
    <t>Estimated Volume 
(MW)</t>
  </si>
  <si>
    <t xml:space="preserve">Period
</t>
  </si>
  <si>
    <t>Minimum Asset Size (MW)</t>
  </si>
  <si>
    <t xml:space="preserve">Total Estimated
Utilisation Hours </t>
  </si>
  <si>
    <t xml:space="preserve">Total Estimated
Availability Hours </t>
  </si>
  <si>
    <r>
      <rPr>
        <b/>
        <sz val="11"/>
        <rFont val="Aptos Narrow"/>
        <family val="2"/>
        <scheme val="minor"/>
      </rPr>
      <t>Days of the Week</t>
    </r>
    <r>
      <rPr>
        <sz val="11"/>
        <rFont val="Aptos Narrow"/>
        <family val="2"/>
        <scheme val="minor"/>
      </rPr>
      <t xml:space="preserve">
</t>
    </r>
  </si>
  <si>
    <t>Expected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</si>
</sst>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12" x14ac:knownFonts="1">
    <font>
      <sz val="11"/>
      <color theme="1"/>
      <name val="Aptos Narrow"/>
      <family val="2"/>
      <scheme val="minor"/>
    </font>
    <font>
      <sz val="11"/>
      <name val="Aptos Narrow"/>
      <family val="2"/>
      <scheme val="minor"/>
    </font>
    <font>
      <b/>
      <sz val="11"/>
      <name val="Aptos Narrow"/>
      <family val="2"/>
      <scheme val="minor"/>
    </font>
    <font>
      <b/>
      <sz val="11"/>
      <color rgb="FF000000"/>
      <name val="Aptos Narrow"/>
      <family val="2"/>
      <scheme val="minor"/>
    </font>
    <font>
      <sz val="11"/>
      <color rgb="FF000000"/>
      <name val="Aptos Narrow"/>
      <family val="2"/>
      <scheme val="minor"/>
    </font>
    <font>
      <sz val="10"/>
      <name val="Arial"/>
      <family val="2"/>
    </font>
    <font>
      <sz val="8"/>
      <name val="Aptos Narrow"/>
      <family val="2"/>
      <scheme val="minor"/>
    </font>
    <font>
      <b/>
      <sz val="11"/>
      <color theme="1"/>
      <name val="Aptos Narrow"/>
      <family val="2"/>
      <scheme val="minor"/>
    </font>
    <font>
      <sz val="11"/>
      <color theme="1"/>
      <name val="Arial"/>
      <family val="2"/>
    </font>
    <font>
      <b/>
      <sz val="11"/>
      <color theme="1"/>
      <name val="Arial"/>
      <family val="2"/>
    </font>
    <font>
      <b/>
      <sz val="11"/>
      <name val="Arial"/>
      <family val="2"/>
    </font>
    <font>
      <u/>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rgb="FF44546A"/>
      </right>
      <top style="medium">
        <color rgb="FF44546A"/>
      </top>
      <bottom/>
      <diagonal/>
    </border>
    <border>
      <left style="thin">
        <color indexed="64"/>
      </left>
      <right/>
      <top style="thin">
        <color indexed="64"/>
      </top>
      <bottom style="thin">
        <color indexed="64"/>
      </bottom>
      <diagonal/>
    </border>
  </borders>
  <cellStyleXfs count="2">
    <xf numFmtId="0" fontId="0" fillId="0" borderId="0"/>
    <xf numFmtId="0" fontId="8" fillId="0" borderId="0"/>
  </cellStyleXfs>
  <cellXfs count="40">
    <xf numFmtId="0" fontId="0" fillId="0" borderId="0" xfId="0"/>
    <xf numFmtId="0" fontId="0" fillId="0" borderId="1" xfId="0" applyBorder="1"/>
    <xf numFmtId="2" fontId="0" fillId="0" borderId="1" xfId="0" applyNumberFormat="1" applyBorder="1"/>
    <xf numFmtId="1" fontId="0" fillId="0" borderId="1" xfId="0" applyNumberFormat="1" applyBorder="1"/>
    <xf numFmtId="14" fontId="0" fillId="0" borderId="1" xfId="0" applyNumberFormat="1" applyBorder="1"/>
    <xf numFmtId="0" fontId="1" fillId="0" borderId="1" xfId="0" applyFont="1" applyBorder="1"/>
    <xf numFmtId="0" fontId="4" fillId="0" borderId="1" xfId="0" applyFont="1" applyBorder="1"/>
    <xf numFmtId="0" fontId="1" fillId="0" borderId="1" xfId="0" applyFont="1" applyBorder="1" applyAlignment="1">
      <alignment horizontal="left"/>
    </xf>
    <xf numFmtId="0" fontId="5" fillId="0" borderId="1" xfId="0" applyFont="1" applyBorder="1" applyAlignment="1">
      <alignment horizontal="left"/>
    </xf>
    <xf numFmtId="0" fontId="1" fillId="2" borderId="1" xfId="0" applyFont="1" applyFill="1" applyBorder="1"/>
    <xf numFmtId="2" fontId="0" fillId="0" borderId="1" xfId="0" applyNumberFormat="1" applyBorder="1" applyAlignment="1">
      <alignment horizontal="center"/>
    </xf>
    <xf numFmtId="20" fontId="4" fillId="0" borderId="1" xfId="0" applyNumberFormat="1" applyFont="1" applyBorder="1"/>
    <xf numFmtId="14" fontId="4" fillId="0" borderId="1" xfId="0" applyNumberFormat="1" applyFont="1" applyBorder="1"/>
    <xf numFmtId="0" fontId="8" fillId="0" borderId="0" xfId="0" applyFont="1"/>
    <xf numFmtId="0" fontId="9" fillId="3" borderId="1" xfId="0" applyFont="1" applyFill="1" applyBorder="1" applyAlignment="1">
      <alignment vertical="center" wrapText="1"/>
    </xf>
    <xf numFmtId="0" fontId="9" fillId="3" borderId="1" xfId="0" applyFont="1" applyFill="1" applyBorder="1" applyAlignment="1">
      <alignment vertical="center"/>
    </xf>
    <xf numFmtId="0" fontId="8" fillId="2" borderId="1" xfId="0" applyFont="1" applyFill="1" applyBorder="1" applyAlignment="1">
      <alignment horizontal="left" vertical="top" wrapText="1"/>
    </xf>
    <xf numFmtId="0" fontId="8" fillId="0" borderId="0" xfId="0" applyFont="1" applyAlignment="1">
      <alignment horizontal="right"/>
    </xf>
    <xf numFmtId="0" fontId="8" fillId="0" borderId="0" xfId="1" applyAlignment="1">
      <alignment horizontal="right"/>
    </xf>
    <xf numFmtId="0" fontId="8" fillId="0" borderId="0" xfId="1"/>
    <xf numFmtId="0" fontId="10" fillId="4" borderId="3" xfId="1" applyFont="1" applyFill="1" applyBorder="1" applyAlignment="1">
      <alignment vertical="center" wrapText="1"/>
    </xf>
    <xf numFmtId="0" fontId="8" fillId="5" borderId="1" xfId="1" applyFill="1" applyBorder="1" applyAlignment="1">
      <alignment horizontal="left" vertical="top" wrapText="1"/>
    </xf>
    <xf numFmtId="0" fontId="1" fillId="2" borderId="2" xfId="0" applyFont="1" applyFill="1" applyBorder="1" applyAlignment="1">
      <alignment vertical="top" wrapText="1"/>
    </xf>
    <xf numFmtId="0" fontId="7" fillId="2" borderId="1" xfId="0" applyFont="1" applyFill="1" applyBorder="1" applyAlignment="1">
      <alignment horizontal="left" vertical="top" wrapText="1"/>
    </xf>
    <xf numFmtId="0" fontId="0" fillId="2" borderId="0" xfId="0" applyFill="1" applyAlignment="1">
      <alignment wrapText="1"/>
    </xf>
    <xf numFmtId="14" fontId="0" fillId="0" borderId="0" xfId="0" applyNumberFormat="1"/>
    <xf numFmtId="2" fontId="0" fillId="0" borderId="0" xfId="0" applyNumberFormat="1"/>
    <xf numFmtId="1" fontId="0" fillId="0" borderId="0" xfId="0" applyNumberFormat="1"/>
    <xf numFmtId="22" fontId="0" fillId="0" borderId="0" xfId="0" applyNumberFormat="1"/>
    <xf numFmtId="0" fontId="5" fillId="0" borderId="0" xfId="0" applyFont="1"/>
    <xf numFmtId="164" fontId="0" fillId="0" borderId="0" xfId="0" applyNumberFormat="1"/>
    <xf numFmtId="0" fontId="5" fillId="0" borderId="0" xfId="0" applyFont="1" applyAlignment="1">
      <alignment wrapText="1"/>
    </xf>
    <xf numFmtId="0" fontId="2" fillId="2" borderId="1" xfId="0" applyFont="1" applyFill="1" applyBorder="1" applyAlignment="1">
      <alignment vertical="top" wrapText="1"/>
    </xf>
    <xf numFmtId="0" fontId="3" fillId="2" borderId="1" xfId="0" applyFont="1" applyFill="1" applyBorder="1" applyAlignment="1">
      <alignment vertical="top" wrapText="1"/>
    </xf>
    <xf numFmtId="0" fontId="1" fillId="2" borderId="1" xfId="0" applyFont="1" applyFill="1" applyBorder="1" applyAlignment="1">
      <alignment vertical="top" wrapText="1"/>
    </xf>
    <xf numFmtId="0" fontId="2" fillId="0" borderId="2" xfId="0" applyFont="1" applyBorder="1" applyAlignment="1">
      <alignment vertical="top" wrapText="1"/>
    </xf>
    <xf numFmtId="0" fontId="1" fillId="0" borderId="1" xfId="0" applyFont="1" applyBorder="1" applyAlignment="1">
      <alignment horizontal="right"/>
    </xf>
    <xf numFmtId="0" fontId="2" fillId="0" borderId="1" xfId="0" applyFont="1" applyBorder="1" applyAlignment="1">
      <alignment horizontal="left" vertical="top" wrapText="1"/>
    </xf>
    <xf numFmtId="165" fontId="0" fillId="0" borderId="1" xfId="0" applyNumberFormat="1" applyBorder="1"/>
    <xf numFmtId="3" fontId="1" fillId="0" borderId="4" xfId="0" applyNumberFormat="1" applyFont="1" applyBorder="1" applyAlignment="1">
      <alignment horizontal="left"/>
    </xf>
  </cellXfs>
  <cellStyles count="2">
    <cellStyle name="Normal" xfId="0" builtinId="0"/>
    <cellStyle name="Normal 2 2" xfId="1" xr:uid="{E836D98B-95C6-4D96-B9D3-5949ACCCC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secom.sharepoint.com/sites/ActiveSolutionsTeam2/Shared%20Documents/Flexibility%20Services/Forecasting%20&amp;%20Dispatch/SubstationLoad(Maximum%20and%20PI%20tag%20)-2023.xlsm" TargetMode="External"/><Relationship Id="rId1" Type="http://schemas.openxmlformats.org/officeDocument/2006/relationships/externalLinkPath" Target="/sites/ActiveSolutionsTeam2/Shared%20Documents/Flexibility%20Services/Forecasting%20&amp;%20Dispatch/SubstationLoad(Maximum%20and%20PI%20tag%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GSP"/>
      <sheetName val="BSP"/>
      <sheetName val="Primaries"/>
      <sheetName val="GenData"/>
      <sheetName val="Calculator"/>
      <sheetName val="Calculator Graphs CHECK"/>
      <sheetName val="LoadEstimateUpdates"/>
      <sheetName val="Change Log"/>
    </sheetNames>
    <sheetDataSet>
      <sheetData sheetId="0"/>
      <sheetData sheetId="1">
        <row r="8">
          <cell r="A8" t="str">
            <v>Amersham</v>
          </cell>
        </row>
        <row r="10">
          <cell r="A10" t="str">
            <v>Axminster</v>
          </cell>
        </row>
        <row r="12">
          <cell r="A12" t="str">
            <v>Botley Wood</v>
          </cell>
        </row>
        <row r="14">
          <cell r="A14" t="str">
            <v>Bramley (ANDO-THAT)</v>
          </cell>
        </row>
        <row r="16">
          <cell r="A16" t="str">
            <v>Bramley (BASI)</v>
          </cell>
        </row>
        <row r="21">
          <cell r="A21" t="str">
            <v>Bramley (FLEE)</v>
          </cell>
        </row>
        <row r="23">
          <cell r="A23" t="str">
            <v>Chickerell</v>
          </cell>
        </row>
        <row r="25">
          <cell r="A25" t="str">
            <v>Cowley</v>
          </cell>
        </row>
        <row r="27">
          <cell r="A27" t="str">
            <v>Ealing</v>
          </cell>
        </row>
        <row r="28">
          <cell r="A28" t="str">
            <v>East Claydon</v>
          </cell>
        </row>
        <row r="29">
          <cell r="A29" t="str">
            <v>Fawley</v>
          </cell>
        </row>
        <row r="30">
          <cell r="A30" t="str">
            <v>Nursling</v>
          </cell>
        </row>
        <row r="33">
          <cell r="A33" t="str">
            <v>Iver 132</v>
          </cell>
        </row>
        <row r="34">
          <cell r="A34" t="str">
            <v>Iver 66</v>
          </cell>
        </row>
        <row r="37">
          <cell r="A37" t="str">
            <v>Laleham</v>
          </cell>
        </row>
        <row r="39">
          <cell r="A39" t="str">
            <v>Lovedean</v>
          </cell>
        </row>
        <row r="41">
          <cell r="A41" t="str">
            <v>Mannington</v>
          </cell>
        </row>
        <row r="43">
          <cell r="A43" t="str">
            <v>Melksham</v>
          </cell>
        </row>
        <row r="45">
          <cell r="A45" t="str">
            <v>Minety</v>
          </cell>
        </row>
        <row r="47">
          <cell r="A47" t="str">
            <v>North Hyde</v>
          </cell>
        </row>
        <row r="49">
          <cell r="A49" t="str">
            <v>Tynemouth</v>
          </cell>
        </row>
        <row r="51">
          <cell r="A51" t="str">
            <v>Willesden</v>
          </cell>
        </row>
      </sheetData>
      <sheetData sheetId="2">
        <row r="8">
          <cell r="B8" t="str">
            <v>Acton Lane</v>
          </cell>
        </row>
        <row r="9">
          <cell r="B9" t="str">
            <v>Aldershot BSP</v>
          </cell>
        </row>
        <row r="10">
          <cell r="B10" t="str">
            <v>Alton &amp; Fernhurst</v>
          </cell>
        </row>
        <row r="11">
          <cell r="B11" t="str">
            <v>Amesbury</v>
          </cell>
        </row>
        <row r="12">
          <cell r="B12" t="str">
            <v>Andover BSP</v>
          </cell>
        </row>
        <row r="13">
          <cell r="B13" t="str">
            <v>Arnewood</v>
          </cell>
        </row>
        <row r="14">
          <cell r="B14" t="str">
            <v>Basingstoke T1A &amp; T2A</v>
          </cell>
        </row>
        <row r="15">
          <cell r="B15" t="str">
            <v>Basingstoke T1B &amp; T2B</v>
          </cell>
        </row>
        <row r="16">
          <cell r="B16" t="str">
            <v>Basingstoke T3 &amp; T4</v>
          </cell>
        </row>
        <row r="17">
          <cell r="B17" t="str">
            <v>BG Transco Lockerley</v>
          </cell>
        </row>
        <row r="18">
          <cell r="B18" t="str">
            <v>BOC Fawley (Customer)</v>
          </cell>
        </row>
        <row r="19">
          <cell r="B19" t="str">
            <v>Boston Manor Road</v>
          </cell>
        </row>
        <row r="20">
          <cell r="B20" t="str">
            <v>Botley Wood BSP</v>
          </cell>
        </row>
        <row r="21">
          <cell r="B21" t="str">
            <v>Bournemouth</v>
          </cell>
        </row>
        <row r="22">
          <cell r="B22" t="str">
            <v>BP Wytch Farm</v>
          </cell>
        </row>
        <row r="23">
          <cell r="B23" t="str">
            <v>Bracknell Main</v>
          </cell>
        </row>
        <row r="24">
          <cell r="B24" t="str">
            <v>Bracknell Reserve</v>
          </cell>
        </row>
        <row r="25">
          <cell r="B25" t="str">
            <v>Bridge Road</v>
          </cell>
        </row>
        <row r="26">
          <cell r="B26" t="str">
            <v>Burghfield Main</v>
          </cell>
        </row>
        <row r="27">
          <cell r="B27" t="str">
            <v>Burghfield Reserve</v>
          </cell>
        </row>
        <row r="28">
          <cell r="B28" t="str">
            <v>Camberley Main</v>
          </cell>
        </row>
        <row r="29">
          <cell r="B29" t="str">
            <v>Camberley Reserve</v>
          </cell>
        </row>
        <row r="30">
          <cell r="B30" t="str">
            <v>Canal Bank</v>
          </cell>
        </row>
        <row r="31">
          <cell r="B31" t="str">
            <v>Chalvey BSP</v>
          </cell>
        </row>
        <row r="32">
          <cell r="B32" t="str">
            <v>Chichester &amp; Hunston</v>
          </cell>
        </row>
        <row r="33">
          <cell r="B33" t="str">
            <v>Chickerell BSP</v>
          </cell>
        </row>
        <row r="34">
          <cell r="B34" t="str">
            <v>Chippenham</v>
          </cell>
        </row>
        <row r="35">
          <cell r="B35" t="str">
            <v>Christchurch BSP</v>
          </cell>
        </row>
        <row r="36">
          <cell r="B36" t="str">
            <v>Cippenham</v>
          </cell>
        </row>
        <row r="37">
          <cell r="B37" t="str">
            <v>Cirencester &amp; Swindon</v>
          </cell>
        </row>
        <row r="38">
          <cell r="B38" t="str">
            <v>Copley Dene</v>
          </cell>
        </row>
        <row r="39">
          <cell r="B39" t="str">
            <v>Cowes &amp; Wootton Common BSP</v>
          </cell>
        </row>
        <row r="40">
          <cell r="B40" t="str">
            <v>Cowley Local (2 x 45)</v>
          </cell>
        </row>
        <row r="41">
          <cell r="B41" t="str">
            <v>Cowley Local (2 x 90)</v>
          </cell>
        </row>
        <row r="42">
          <cell r="B42" t="str">
            <v>Coxmoor Wood &amp; Pyestock</v>
          </cell>
        </row>
        <row r="43">
          <cell r="B43" t="str">
            <v>Culham Jet</v>
          </cell>
        </row>
        <row r="44">
          <cell r="B44" t="str">
            <v>Culham UKAEA</v>
          </cell>
        </row>
        <row r="45">
          <cell r="B45" t="str">
            <v>Denham</v>
          </cell>
        </row>
        <row r="46">
          <cell r="B46" t="str">
            <v>Didcot</v>
          </cell>
        </row>
        <row r="47">
          <cell r="B47" t="str">
            <v>Drayton BSP</v>
          </cell>
        </row>
        <row r="48">
          <cell r="B48" t="str">
            <v>Ealing (D)</v>
          </cell>
        </row>
        <row r="49">
          <cell r="B49" t="str">
            <v>Ealing (E)</v>
          </cell>
        </row>
        <row r="50">
          <cell r="B50" t="str">
            <v>East Bedfont a</v>
          </cell>
        </row>
        <row r="51">
          <cell r="B51" t="str">
            <v>East Bedfont 11</v>
          </cell>
        </row>
        <row r="52">
          <cell r="B52" t="str">
            <v>Fareham T1A T2A (90MVAs)</v>
          </cell>
        </row>
        <row r="53">
          <cell r="B53" t="str">
            <v>Fareham T1B T2B (1x90, 1x60MVA)</v>
          </cell>
        </row>
        <row r="54">
          <cell r="B54" t="str">
            <v>Fawley Central</v>
          </cell>
        </row>
        <row r="55">
          <cell r="B55" t="str">
            <v>Fawley North</v>
          </cell>
        </row>
        <row r="56">
          <cell r="B56" t="str">
            <v>Fawley South</v>
          </cell>
        </row>
        <row r="57">
          <cell r="B57" t="str">
            <v>Frome BSP</v>
          </cell>
        </row>
        <row r="58">
          <cell r="B58" t="str">
            <v>Galileo</v>
          </cell>
        </row>
        <row r="59">
          <cell r="B59" t="str">
            <v>Greenford</v>
          </cell>
        </row>
        <row r="60">
          <cell r="B60" t="str">
            <v>Harwell</v>
          </cell>
        </row>
        <row r="61">
          <cell r="B61" t="str">
            <v>Harwell South (Diamond)</v>
          </cell>
        </row>
        <row r="62">
          <cell r="B62" t="str">
            <v>Harwell South (RAL)</v>
          </cell>
        </row>
        <row r="63">
          <cell r="B63" t="str">
            <v>Havant</v>
          </cell>
        </row>
        <row r="64">
          <cell r="B64" t="str">
            <v>Hayes</v>
          </cell>
        </row>
        <row r="65">
          <cell r="B65" t="str">
            <v>Headington BSP</v>
          </cell>
        </row>
        <row r="66">
          <cell r="B66" t="str">
            <v>Heathrow North</v>
          </cell>
        </row>
        <row r="67">
          <cell r="B67" t="str">
            <v>Heathrow Tele Exchange</v>
          </cell>
        </row>
        <row r="68">
          <cell r="B68" t="str">
            <v>High Wycombe BSP</v>
          </cell>
        </row>
        <row r="69">
          <cell r="B69" t="str">
            <v>Hillingdon</v>
          </cell>
        </row>
        <row r="70">
          <cell r="B70" t="str">
            <v>Ironbridge</v>
          </cell>
        </row>
        <row r="71">
          <cell r="B71" t="str">
            <v>Langley BSP</v>
          </cell>
        </row>
        <row r="72">
          <cell r="B72" t="str">
            <v>Longford</v>
          </cell>
        </row>
        <row r="73">
          <cell r="B73" t="str">
            <v>Loudwater BSP</v>
          </cell>
        </row>
        <row r="74">
          <cell r="B74" t="str">
            <v>Lynes Common</v>
          </cell>
        </row>
        <row r="75">
          <cell r="B75" t="str">
            <v>Lytchett</v>
          </cell>
        </row>
        <row r="76">
          <cell r="B76" t="str">
            <v>Maidenhead BSP</v>
          </cell>
        </row>
        <row r="77">
          <cell r="B77" t="str">
            <v>Mannington BSP</v>
          </cell>
        </row>
        <row r="78">
          <cell r="B78" t="str">
            <v>MEL Marchwood</v>
          </cell>
        </row>
        <row r="79">
          <cell r="B79" t="str">
            <v>Netley Common BSP</v>
          </cell>
        </row>
        <row r="80">
          <cell r="B80" t="str">
            <v>Norrington</v>
          </cell>
        </row>
        <row r="81">
          <cell r="B81" t="str">
            <v>North Hyde (D)</v>
          </cell>
        </row>
        <row r="82">
          <cell r="B82" t="str">
            <v>North Hyde (E)</v>
          </cell>
        </row>
        <row r="83">
          <cell r="B83" t="str">
            <v>North Hyde NR (B5H0)</v>
          </cell>
        </row>
        <row r="84">
          <cell r="B84" t="str">
            <v>Northolt</v>
          </cell>
        </row>
        <row r="85">
          <cell r="B85" t="str">
            <v>Oxford (Osney) BSP</v>
          </cell>
        </row>
        <row r="86">
          <cell r="B86" t="str">
            <v>Perivale</v>
          </cell>
        </row>
        <row r="87">
          <cell r="B87" t="str">
            <v>Poole PS (Hamworthy)</v>
          </cell>
        </row>
        <row r="88">
          <cell r="B88" t="str">
            <v>Portsmouth BSP</v>
          </cell>
        </row>
        <row r="89">
          <cell r="B89" t="str">
            <v>Pyestock (Customer site)</v>
          </cell>
        </row>
        <row r="90">
          <cell r="B90" t="str">
            <v>RAE Farnborough</v>
          </cell>
        </row>
        <row r="91">
          <cell r="B91" t="str">
            <v>Reading BSP</v>
          </cell>
        </row>
        <row r="92">
          <cell r="B92" t="str">
            <v>Reading Town BSP</v>
          </cell>
        </row>
        <row r="93">
          <cell r="B93" t="str">
            <v>Redhill BSP</v>
          </cell>
        </row>
        <row r="94">
          <cell r="B94" t="str">
            <v>Rownhams</v>
          </cell>
        </row>
        <row r="95">
          <cell r="B95" t="str">
            <v>Salisbury</v>
          </cell>
        </row>
        <row r="96">
          <cell r="B96" t="str">
            <v>Shaftesbury BSP</v>
          </cell>
        </row>
        <row r="97">
          <cell r="B97" t="str">
            <v>Slough</v>
          </cell>
        </row>
        <row r="98">
          <cell r="B98" t="str">
            <v>Slough South</v>
          </cell>
        </row>
        <row r="99">
          <cell r="B99" t="str">
            <v>Southampton (2 x 60)</v>
          </cell>
        </row>
        <row r="100">
          <cell r="B100" t="str">
            <v>Southampton (2 x 90)</v>
          </cell>
        </row>
        <row r="101">
          <cell r="B101" t="str">
            <v>Southfield Road</v>
          </cell>
        </row>
        <row r="102">
          <cell r="B102" t="str">
            <v>Staines</v>
          </cell>
        </row>
        <row r="103">
          <cell r="B103" t="str">
            <v>Stratton (2 x 60)</v>
          </cell>
        </row>
        <row r="104">
          <cell r="B104" t="str">
            <v>Stratton (2 x 90)</v>
          </cell>
        </row>
        <row r="105">
          <cell r="B105" t="str">
            <v>Volt avenue</v>
          </cell>
        </row>
        <row r="106">
          <cell r="B106" t="str">
            <v>Thatcham BSP</v>
          </cell>
        </row>
        <row r="107">
          <cell r="B107" t="str">
            <v>Toothill BSP</v>
          </cell>
        </row>
        <row r="108">
          <cell r="B108" t="str">
            <v>Tynemouth</v>
          </cell>
        </row>
        <row r="109">
          <cell r="B109" t="str">
            <v>Upton BSP</v>
          </cell>
        </row>
        <row r="110">
          <cell r="B110" t="str">
            <v>Uxbridge</v>
          </cell>
        </row>
        <row r="111">
          <cell r="B111" t="str">
            <v>Velmore BSP</v>
          </cell>
        </row>
        <row r="112">
          <cell r="B112" t="str">
            <v>Vicarage Farm Road</v>
          </cell>
        </row>
        <row r="113">
          <cell r="B113" t="str">
            <v>Wareham</v>
          </cell>
        </row>
        <row r="114">
          <cell r="B114" t="str">
            <v>West Grafton</v>
          </cell>
        </row>
        <row r="115">
          <cell r="B115" t="str">
            <v>Winchester</v>
          </cell>
        </row>
        <row r="116">
          <cell r="B116" t="str">
            <v>Winfrith Heath</v>
          </cell>
        </row>
        <row r="117">
          <cell r="B117" t="str">
            <v>Witney BSP</v>
          </cell>
        </row>
        <row r="118">
          <cell r="B118" t="str">
            <v>Wokingham BSP</v>
          </cell>
        </row>
        <row r="119">
          <cell r="B119" t="str">
            <v>Wymering &amp; Fort Widley</v>
          </cell>
        </row>
        <row r="120">
          <cell r="B120" t="str">
            <v>Yarnton BSP</v>
          </cell>
        </row>
        <row r="121">
          <cell r="B121" t="str">
            <v>Yeovil BSP</v>
          </cell>
        </row>
        <row r="122">
          <cell r="B122" t="str">
            <v>Yiewsley</v>
          </cell>
        </row>
        <row r="123">
          <cell r="B123" t="str">
            <v>Alton</v>
          </cell>
        </row>
        <row r="124">
          <cell r="B124" t="str">
            <v>Fernhurst</v>
          </cell>
        </row>
        <row r="125">
          <cell r="B125" t="str">
            <v>Basingstoke</v>
          </cell>
        </row>
        <row r="126">
          <cell r="B126" t="str">
            <v>Bracknell</v>
          </cell>
        </row>
        <row r="127">
          <cell r="B127" t="str">
            <v>Burghfield</v>
          </cell>
        </row>
        <row r="128">
          <cell r="B128" t="str">
            <v>Camberley</v>
          </cell>
        </row>
        <row r="129">
          <cell r="B129" t="str">
            <v>Chichester</v>
          </cell>
        </row>
        <row r="130">
          <cell r="B130" t="str">
            <v>Hunston</v>
          </cell>
        </row>
        <row r="131">
          <cell r="B131" t="str">
            <v>Cirencester BSP</v>
          </cell>
        </row>
        <row r="132">
          <cell r="B132" t="str">
            <v>Swindon BSP</v>
          </cell>
        </row>
        <row r="133">
          <cell r="B133" t="str">
            <v>Cowes</v>
          </cell>
        </row>
        <row r="134">
          <cell r="B134" t="str">
            <v>Wootton Common</v>
          </cell>
        </row>
        <row r="135">
          <cell r="B135" t="str">
            <v>Cowley Local</v>
          </cell>
        </row>
        <row r="136">
          <cell r="B136" t="str">
            <v>Coxmoor Wood BSP</v>
          </cell>
        </row>
        <row r="137">
          <cell r="B137" t="str">
            <v>Pyestock BSP</v>
          </cell>
        </row>
        <row r="138">
          <cell r="B138" t="str">
            <v>Fareham</v>
          </cell>
        </row>
        <row r="139">
          <cell r="B139" t="str">
            <v>Southampton</v>
          </cell>
        </row>
        <row r="140">
          <cell r="B140" t="str">
            <v>Stratton</v>
          </cell>
        </row>
        <row r="141">
          <cell r="B141" t="str">
            <v>Wymering BSP</v>
          </cell>
        </row>
        <row r="142">
          <cell r="B142" t="str">
            <v>Fort Widley</v>
          </cell>
        </row>
        <row r="143">
          <cell r="B143" t="str">
            <v>Minety Combined Generation Battery Storage</v>
          </cell>
        </row>
        <row r="144">
          <cell r="B144" t="str">
            <v>Acton Lane (SSE and UKPN)</v>
          </cell>
        </row>
        <row r="145">
          <cell r="B145" t="str">
            <v>Bicester North</v>
          </cell>
        </row>
        <row r="146">
          <cell r="B146" t="str">
            <v>Prologis Data Centre</v>
          </cell>
        </row>
        <row r="147">
          <cell r="B147" t="str">
            <v>Wesley Avenue</v>
          </cell>
        </row>
        <row r="148">
          <cell r="B148" t="str">
            <v>West Hyde</v>
          </cell>
        </row>
      </sheetData>
      <sheetData sheetId="3">
        <row r="8">
          <cell r="G8" t="str">
            <v>Bowerdean</v>
          </cell>
        </row>
        <row r="9">
          <cell r="G9" t="str">
            <v>Flackwell Heath</v>
          </cell>
        </row>
        <row r="10">
          <cell r="G10" t="str">
            <v>Well End</v>
          </cell>
        </row>
        <row r="11">
          <cell r="G11" t="str">
            <v>Wycombe Marsh</v>
          </cell>
        </row>
        <row r="12">
          <cell r="G12" t="str">
            <v>BBC Rampisham (Yeovil)</v>
          </cell>
        </row>
        <row r="13">
          <cell r="G13" t="str">
            <v>Castle Cary</v>
          </cell>
        </row>
        <row r="14">
          <cell r="G14" t="str">
            <v>Chilton Cantello</v>
          </cell>
        </row>
        <row r="15">
          <cell r="G15" t="str">
            <v>Henstridge</v>
          </cell>
        </row>
        <row r="16">
          <cell r="G16" t="str">
            <v>Larkhill</v>
          </cell>
        </row>
        <row r="17">
          <cell r="G17" t="str">
            <v>Milborne Port</v>
          </cell>
        </row>
        <row r="18">
          <cell r="G18" t="str">
            <v>Pulham</v>
          </cell>
        </row>
        <row r="19">
          <cell r="G19" t="str">
            <v>Sherborne</v>
          </cell>
        </row>
        <row r="20">
          <cell r="G20" t="str">
            <v>Sparkford</v>
          </cell>
        </row>
        <row r="21">
          <cell r="G21" t="str">
            <v>West Hendford</v>
          </cell>
        </row>
        <row r="22">
          <cell r="G22" t="str">
            <v>WPD E. Chinnock (C13L5)</v>
          </cell>
        </row>
        <row r="23">
          <cell r="G23" t="str">
            <v>WPD Montacute (C4L5)</v>
          </cell>
        </row>
        <row r="24">
          <cell r="G24" t="str">
            <v>Yeovil</v>
          </cell>
        </row>
        <row r="25">
          <cell r="G25" t="str">
            <v>Yetminster</v>
          </cell>
        </row>
        <row r="26">
          <cell r="G26" t="str">
            <v>Park Gate</v>
          </cell>
        </row>
        <row r="27">
          <cell r="G27" t="str">
            <v>Whiteley</v>
          </cell>
        </row>
        <row r="28">
          <cell r="G28" t="str">
            <v>Bishops Waltham</v>
          </cell>
        </row>
        <row r="29">
          <cell r="G29" t="str">
            <v>Bitterne</v>
          </cell>
        </row>
        <row r="30">
          <cell r="G30" t="str">
            <v>Hamble</v>
          </cell>
        </row>
        <row r="31">
          <cell r="G31" t="str">
            <v>Netley Common 11kV</v>
          </cell>
        </row>
        <row r="32">
          <cell r="G32" t="str">
            <v>Netley Common 6.6kV</v>
          </cell>
        </row>
        <row r="33">
          <cell r="G33" t="str">
            <v>Townhill Park</v>
          </cell>
        </row>
        <row r="34">
          <cell r="G34" t="str">
            <v>Weston</v>
          </cell>
        </row>
        <row r="35">
          <cell r="G35" t="str">
            <v>Woolston</v>
          </cell>
        </row>
        <row r="36">
          <cell r="G36" t="str">
            <v>Andover</v>
          </cell>
        </row>
        <row r="37">
          <cell r="G37" t="str">
            <v>Andover East</v>
          </cell>
        </row>
        <row r="38">
          <cell r="G38" t="str">
            <v>Andover Town</v>
          </cell>
        </row>
        <row r="39">
          <cell r="G39" t="str">
            <v>Barton Stacey</v>
          </cell>
        </row>
        <row r="40">
          <cell r="G40" t="str">
            <v>Hurstbourne Tarrant</v>
          </cell>
        </row>
        <row r="41">
          <cell r="G41" t="str">
            <v>Middle Wallop</v>
          </cell>
        </row>
        <row r="42">
          <cell r="G42" t="str">
            <v>Portway</v>
          </cell>
        </row>
        <row r="43">
          <cell r="G43" t="str">
            <v>Thruxton</v>
          </cell>
        </row>
        <row r="44">
          <cell r="G44" t="str">
            <v>Whitchurch</v>
          </cell>
        </row>
        <row r="45">
          <cell r="G45" t="str">
            <v>Ball Hill</v>
          </cell>
        </row>
        <row r="46">
          <cell r="G46" t="str">
            <v>Beenham</v>
          </cell>
        </row>
        <row r="47">
          <cell r="G47" t="str">
            <v>Greenham Common</v>
          </cell>
        </row>
        <row r="48">
          <cell r="G48" t="str">
            <v>Hungerford</v>
          </cell>
        </row>
        <row r="49">
          <cell r="G49" t="str">
            <v>Kingsclere</v>
          </cell>
        </row>
        <row r="50">
          <cell r="G50" t="str">
            <v>Kintbury</v>
          </cell>
        </row>
        <row r="51">
          <cell r="G51" t="str">
            <v>Lakedale Road</v>
          </cell>
        </row>
        <row r="52">
          <cell r="G52" t="str">
            <v>Lambourn</v>
          </cell>
        </row>
        <row r="53">
          <cell r="G53" t="str">
            <v>Leckhampstead</v>
          </cell>
        </row>
        <row r="54">
          <cell r="G54" t="str">
            <v>Love Lane</v>
          </cell>
        </row>
        <row r="55">
          <cell r="G55" t="str">
            <v>Riverside</v>
          </cell>
        </row>
        <row r="56">
          <cell r="G56" t="str">
            <v>St Johns</v>
          </cell>
        </row>
        <row r="57">
          <cell r="G57" t="str">
            <v>Tadley</v>
          </cell>
        </row>
        <row r="58">
          <cell r="G58" t="str">
            <v>Thatcham</v>
          </cell>
        </row>
        <row r="59">
          <cell r="G59" t="str">
            <v>Yattendon</v>
          </cell>
        </row>
        <row r="60">
          <cell r="G60" t="str">
            <v>A W R E</v>
          </cell>
        </row>
        <row r="61">
          <cell r="G61" t="str">
            <v>Basingstoke</v>
          </cell>
        </row>
        <row r="62">
          <cell r="G62" t="str">
            <v>Jays Close</v>
          </cell>
        </row>
        <row r="63">
          <cell r="G63" t="str">
            <v>Arborfield</v>
          </cell>
        </row>
        <row r="64">
          <cell r="G64" t="str">
            <v>Basingstoke NR (C10L5)</v>
          </cell>
        </row>
        <row r="65">
          <cell r="G65" t="str">
            <v>Bramley Green</v>
          </cell>
        </row>
        <row r="66">
          <cell r="G66" t="str">
            <v>Chineham</v>
          </cell>
        </row>
        <row r="67">
          <cell r="G67" t="str">
            <v>Down Grange</v>
          </cell>
        </row>
        <row r="68">
          <cell r="G68" t="str">
            <v>Overton</v>
          </cell>
        </row>
        <row r="69">
          <cell r="G69" t="str">
            <v>Brook Street</v>
          </cell>
        </row>
        <row r="70">
          <cell r="G70" t="str">
            <v>Houndmills</v>
          </cell>
        </row>
        <row r="71">
          <cell r="G71" t="str">
            <v>Oakridge</v>
          </cell>
        </row>
        <row r="72">
          <cell r="G72" t="str">
            <v>Aldershot</v>
          </cell>
        </row>
        <row r="73">
          <cell r="G73" t="str">
            <v>Aldershot NR</v>
          </cell>
        </row>
        <row r="74">
          <cell r="G74" t="str">
            <v>Farnham</v>
          </cell>
        </row>
        <row r="75">
          <cell r="G75" t="str">
            <v>Godalming</v>
          </cell>
        </row>
        <row r="76">
          <cell r="G76" t="str">
            <v>Hindhead</v>
          </cell>
        </row>
        <row r="77">
          <cell r="G77" t="str">
            <v>Laburnam Road</v>
          </cell>
        </row>
        <row r="78">
          <cell r="G78" t="str">
            <v>Milford</v>
          </cell>
        </row>
        <row r="79">
          <cell r="G79" t="str">
            <v>Normandy</v>
          </cell>
        </row>
        <row r="80">
          <cell r="G80" t="str">
            <v>Tongham</v>
          </cell>
        </row>
        <row r="81">
          <cell r="G81" t="str">
            <v>Alresford</v>
          </cell>
        </row>
        <row r="82">
          <cell r="G82" t="str">
            <v>Alton Local</v>
          </cell>
        </row>
        <row r="83">
          <cell r="G83" t="str">
            <v>Alton NR (C9L5)</v>
          </cell>
        </row>
        <row r="84">
          <cell r="G84" t="str">
            <v>Bordon</v>
          </cell>
        </row>
        <row r="85">
          <cell r="G85" t="str">
            <v>Five Oaks</v>
          </cell>
        </row>
        <row r="86">
          <cell r="G86" t="str">
            <v>Haslemere</v>
          </cell>
        </row>
        <row r="87">
          <cell r="G87" t="str">
            <v>Haslingbourne</v>
          </cell>
        </row>
        <row r="88">
          <cell r="G88" t="str">
            <v>Herriard</v>
          </cell>
        </row>
        <row r="89">
          <cell r="G89" t="str">
            <v>Humbly Grove</v>
          </cell>
        </row>
        <row r="90">
          <cell r="G90" t="str">
            <v>Langley Court</v>
          </cell>
        </row>
        <row r="91">
          <cell r="G91" t="str">
            <v>Midhurst</v>
          </cell>
        </row>
        <row r="92">
          <cell r="G92" t="str">
            <v>Petersfield</v>
          </cell>
        </row>
        <row r="93">
          <cell r="G93" t="str">
            <v>Plaistow</v>
          </cell>
        </row>
        <row r="94">
          <cell r="G94" t="str">
            <v>Preston Candover</v>
          </cell>
        </row>
        <row r="95">
          <cell r="G95" t="str">
            <v>Ascot</v>
          </cell>
        </row>
        <row r="96">
          <cell r="G96" t="str">
            <v>Bracknell</v>
          </cell>
        </row>
        <row r="97">
          <cell r="G97" t="str">
            <v>Warfield</v>
          </cell>
        </row>
        <row r="98">
          <cell r="G98" t="str">
            <v>Bagshot</v>
          </cell>
        </row>
        <row r="99">
          <cell r="G99" t="str">
            <v>Chobham</v>
          </cell>
        </row>
        <row r="100">
          <cell r="G100" t="str">
            <v>Easthampstead</v>
          </cell>
        </row>
        <row r="101">
          <cell r="G101" t="str">
            <v>M V E E</v>
          </cell>
        </row>
        <row r="102">
          <cell r="G102" t="str">
            <v>Sunninghill</v>
          </cell>
        </row>
        <row r="103">
          <cell r="G103" t="str">
            <v>Courages</v>
          </cell>
        </row>
        <row r="104">
          <cell r="G104" t="str">
            <v>Green Park</v>
          </cell>
        </row>
        <row r="105">
          <cell r="G105" t="str">
            <v>Kentwood Hill</v>
          </cell>
        </row>
        <row r="106">
          <cell r="G106" t="str">
            <v>Whiteley Wood</v>
          </cell>
        </row>
        <row r="107">
          <cell r="G107" t="str">
            <v>Wilson Road</v>
          </cell>
        </row>
        <row r="108">
          <cell r="G108" t="str">
            <v>Goring</v>
          </cell>
        </row>
        <row r="109">
          <cell r="G109" t="str">
            <v>Mortimer</v>
          </cell>
        </row>
        <row r="110">
          <cell r="G110" t="str">
            <v>Padworth</v>
          </cell>
        </row>
        <row r="111">
          <cell r="G111" t="str">
            <v>Pangbourne</v>
          </cell>
        </row>
        <row r="112">
          <cell r="G112" t="str">
            <v>Southcote</v>
          </cell>
        </row>
        <row r="113">
          <cell r="G113" t="str">
            <v>Theale</v>
          </cell>
        </row>
        <row r="114">
          <cell r="G114" t="str">
            <v>Trash Green</v>
          </cell>
        </row>
        <row r="115">
          <cell r="G115" t="str">
            <v>Woodcote</v>
          </cell>
        </row>
        <row r="116">
          <cell r="G116" t="str">
            <v>Camberley</v>
          </cell>
        </row>
        <row r="117">
          <cell r="G117" t="str">
            <v>Crowthorne</v>
          </cell>
        </row>
        <row r="118">
          <cell r="G118" t="str">
            <v>Kings Ride</v>
          </cell>
        </row>
        <row r="119">
          <cell r="G119" t="str">
            <v>Sandhurst</v>
          </cell>
        </row>
        <row r="120">
          <cell r="G120" t="str">
            <v>Camberley NR (C11L5)</v>
          </cell>
        </row>
        <row r="121">
          <cell r="G121" t="str">
            <v>Cove</v>
          </cell>
        </row>
        <row r="122">
          <cell r="G122" t="str">
            <v>Farnborough</v>
          </cell>
        </row>
        <row r="123">
          <cell r="G123" t="str">
            <v>Frimley</v>
          </cell>
        </row>
        <row r="124">
          <cell r="G124" t="str">
            <v>Queensmead</v>
          </cell>
        </row>
        <row r="125">
          <cell r="G125" t="str">
            <v>Cody Enterprise Park</v>
          </cell>
        </row>
        <row r="126">
          <cell r="G126" t="str">
            <v>Coxmoor Wood</v>
          </cell>
        </row>
        <row r="127">
          <cell r="G127" t="str">
            <v>Crookham (Church)</v>
          </cell>
        </row>
        <row r="128">
          <cell r="G128" t="str">
            <v>Farnborough Airfield</v>
          </cell>
        </row>
        <row r="129">
          <cell r="G129" t="str">
            <v>Hawley</v>
          </cell>
        </row>
        <row r="130">
          <cell r="G130" t="str">
            <v>Hitches Lane</v>
          </cell>
        </row>
        <row r="131">
          <cell r="G131" t="str">
            <v>Hook</v>
          </cell>
        </row>
        <row r="132">
          <cell r="G132" t="str">
            <v>Pyestock 33/11</v>
          </cell>
        </row>
        <row r="133">
          <cell r="G133" t="str">
            <v>Wrecclesham</v>
          </cell>
        </row>
        <row r="134">
          <cell r="G134" t="str">
            <v>Braywick Road</v>
          </cell>
        </row>
        <row r="135">
          <cell r="G135" t="str">
            <v>Cordwallis</v>
          </cell>
        </row>
        <row r="136">
          <cell r="G136" t="str">
            <v>Knowl Hill</v>
          </cell>
        </row>
        <row r="137">
          <cell r="G137" t="str">
            <v>Maidenhead</v>
          </cell>
        </row>
        <row r="138">
          <cell r="G138" t="str">
            <v>Temple Farm</v>
          </cell>
        </row>
        <row r="139">
          <cell r="G139" t="str">
            <v>Pyestock 132/11</v>
          </cell>
        </row>
        <row r="140">
          <cell r="G140" t="str">
            <v>Farnborough RAE</v>
          </cell>
        </row>
        <row r="141">
          <cell r="G141" t="str">
            <v>Henley</v>
          </cell>
        </row>
        <row r="142">
          <cell r="G142" t="str">
            <v>Kidmore End</v>
          </cell>
        </row>
        <row r="143">
          <cell r="G143" t="str">
            <v>Little Hungerford</v>
          </cell>
        </row>
        <row r="144">
          <cell r="G144" t="str">
            <v>Northumberland Avenue</v>
          </cell>
        </row>
        <row r="145">
          <cell r="G145" t="str">
            <v>Pingewood</v>
          </cell>
        </row>
        <row r="146">
          <cell r="G146" t="str">
            <v>Reading</v>
          </cell>
        </row>
        <row r="147">
          <cell r="G147" t="str">
            <v>Reading NR (C2L5)</v>
          </cell>
        </row>
        <row r="148">
          <cell r="G148" t="str">
            <v>Silver Street</v>
          </cell>
        </row>
        <row r="149">
          <cell r="G149" t="str">
            <v>Twyford</v>
          </cell>
        </row>
        <row r="150">
          <cell r="G150" t="str">
            <v>University of Reading</v>
          </cell>
        </row>
        <row r="151">
          <cell r="G151" t="str">
            <v>Caversham</v>
          </cell>
        </row>
        <row r="152">
          <cell r="G152" t="str">
            <v>Reading Town</v>
          </cell>
        </row>
        <row r="153">
          <cell r="G153" t="str">
            <v>The Mall</v>
          </cell>
        </row>
        <row r="154">
          <cell r="G154" t="str">
            <v>Elms Road</v>
          </cell>
        </row>
        <row r="155">
          <cell r="G155" t="str">
            <v>Peacock Farm</v>
          </cell>
        </row>
        <row r="156">
          <cell r="G156" t="str">
            <v>Wokingham</v>
          </cell>
        </row>
        <row r="157">
          <cell r="G157" t="str">
            <v>Cerne Abbas</v>
          </cell>
        </row>
        <row r="158">
          <cell r="G158" t="str">
            <v>Charminster</v>
          </cell>
        </row>
        <row r="159">
          <cell r="G159" t="str">
            <v>Chickerell</v>
          </cell>
        </row>
        <row r="160">
          <cell r="G160" t="str">
            <v>Dorchester Town</v>
          </cell>
        </row>
        <row r="161">
          <cell r="G161" t="str">
            <v>Maiden Newton</v>
          </cell>
        </row>
        <row r="162">
          <cell r="G162" t="str">
            <v>Piddletrenthide</v>
          </cell>
        </row>
        <row r="163">
          <cell r="G163" t="str">
            <v>Portland</v>
          </cell>
        </row>
        <row r="164">
          <cell r="G164" t="str">
            <v>Puddletown</v>
          </cell>
        </row>
        <row r="165">
          <cell r="G165" t="str">
            <v>Redlands</v>
          </cell>
        </row>
        <row r="166">
          <cell r="G166" t="str">
            <v>Redlands NR (C4L5)</v>
          </cell>
        </row>
        <row r="167">
          <cell r="G167" t="str">
            <v>Weymouth</v>
          </cell>
        </row>
        <row r="168">
          <cell r="G168" t="str">
            <v>WPD Standby (C5L5)</v>
          </cell>
        </row>
        <row r="169">
          <cell r="G169" t="str">
            <v>Berinsfield</v>
          </cell>
        </row>
        <row r="170">
          <cell r="G170" t="str">
            <v>Kennington</v>
          </cell>
        </row>
        <row r="171">
          <cell r="G171" t="str">
            <v>Wallingford</v>
          </cell>
        </row>
        <row r="172">
          <cell r="G172" t="str">
            <v>Cowley Local</v>
          </cell>
        </row>
        <row r="173">
          <cell r="G173" t="str">
            <v>Pressed Steel Cowley</v>
          </cell>
        </row>
        <row r="174">
          <cell r="G174" t="str">
            <v>Rose Hill</v>
          </cell>
        </row>
        <row r="175">
          <cell r="G175" t="str">
            <v>Union Street</v>
          </cell>
        </row>
        <row r="176">
          <cell r="G176" t="str">
            <v>Culham Jet</v>
          </cell>
        </row>
        <row r="177">
          <cell r="G177" t="str">
            <v>Culham</v>
          </cell>
        </row>
        <row r="178">
          <cell r="G178" t="str">
            <v>Didcot</v>
          </cell>
        </row>
        <row r="179">
          <cell r="G179" t="str">
            <v>Air Products</v>
          </cell>
        </row>
        <row r="180">
          <cell r="G180" t="str">
            <v>Cholsey</v>
          </cell>
        </row>
        <row r="181">
          <cell r="G181" t="str">
            <v>Fulscot</v>
          </cell>
        </row>
        <row r="182">
          <cell r="G182" t="str">
            <v>Grove</v>
          </cell>
        </row>
        <row r="183">
          <cell r="G183" t="str">
            <v>Milton</v>
          </cell>
        </row>
        <row r="184">
          <cell r="G184" t="str">
            <v>Wantage</v>
          </cell>
        </row>
        <row r="185">
          <cell r="G185" t="str">
            <v>Winsmore Lane</v>
          </cell>
        </row>
        <row r="186">
          <cell r="G186" t="str">
            <v>Harwell</v>
          </cell>
        </row>
        <row r="187">
          <cell r="G187" t="str">
            <v>Harwell South (Diamond)</v>
          </cell>
        </row>
        <row r="188">
          <cell r="G188" t="str">
            <v>Harwell South (RAL)</v>
          </cell>
        </row>
        <row r="189">
          <cell r="G189" t="str">
            <v>Arncott</v>
          </cell>
        </row>
        <row r="190">
          <cell r="G190" t="str">
            <v>Bicester</v>
          </cell>
        </row>
        <row r="191">
          <cell r="G191" t="str">
            <v>Cottisford</v>
          </cell>
        </row>
        <row r="192">
          <cell r="G192" t="str">
            <v>Headington</v>
          </cell>
        </row>
        <row r="193">
          <cell r="G193" t="str">
            <v>Old Road</v>
          </cell>
        </row>
        <row r="194">
          <cell r="G194" t="str">
            <v>Upper Heyford</v>
          </cell>
        </row>
        <row r="195">
          <cell r="G195" t="str">
            <v>Wheatley</v>
          </cell>
        </row>
        <row r="196">
          <cell r="G196" t="str">
            <v>Chisbridge</v>
          </cell>
        </row>
        <row r="197">
          <cell r="G197" t="str">
            <v>Fryers Lane</v>
          </cell>
        </row>
        <row r="198">
          <cell r="G198" t="str">
            <v>High Wycombe</v>
          </cell>
        </row>
        <row r="199">
          <cell r="G199" t="str">
            <v>High Wycombe Town</v>
          </cell>
        </row>
        <row r="200">
          <cell r="G200" t="str">
            <v>Little Marlow</v>
          </cell>
        </row>
        <row r="201">
          <cell r="G201" t="str">
            <v>Nuffield</v>
          </cell>
        </row>
        <row r="202">
          <cell r="G202" t="str">
            <v>Stokenchurch</v>
          </cell>
        </row>
        <row r="203">
          <cell r="G203" t="str">
            <v>Watlington</v>
          </cell>
        </row>
        <row r="204">
          <cell r="G204" t="str">
            <v>Frenchay Road</v>
          </cell>
        </row>
        <row r="205">
          <cell r="G205" t="str">
            <v>North Hinksey</v>
          </cell>
        </row>
        <row r="206">
          <cell r="G206" t="str">
            <v>Osney</v>
          </cell>
        </row>
        <row r="207">
          <cell r="G207" t="str">
            <v>St Ebbes</v>
          </cell>
        </row>
        <row r="208">
          <cell r="G208" t="str">
            <v>University Parks</v>
          </cell>
        </row>
        <row r="209">
          <cell r="G209" t="str">
            <v>Wootton Road</v>
          </cell>
        </row>
        <row r="210">
          <cell r="G210" t="str">
            <v>Bleddington</v>
          </cell>
        </row>
        <row r="211">
          <cell r="G211" t="str">
            <v>Burford</v>
          </cell>
        </row>
        <row r="212">
          <cell r="G212" t="str">
            <v>Carterton</v>
          </cell>
        </row>
        <row r="213">
          <cell r="G213" t="str">
            <v>Fyfield</v>
          </cell>
        </row>
        <row r="214">
          <cell r="G214" t="str">
            <v>Leafield</v>
          </cell>
        </row>
        <row r="215">
          <cell r="G215" t="str">
            <v>Rissington</v>
          </cell>
        </row>
        <row r="216">
          <cell r="G216" t="str">
            <v>Standlake</v>
          </cell>
        </row>
        <row r="217">
          <cell r="G217" t="str">
            <v>Windrush Park</v>
          </cell>
        </row>
        <row r="218">
          <cell r="G218" t="str">
            <v>Witney Town</v>
          </cell>
        </row>
        <row r="219">
          <cell r="G219" t="str">
            <v>Charlbury</v>
          </cell>
        </row>
        <row r="220">
          <cell r="G220" t="str">
            <v>Chipping Norton</v>
          </cell>
        </row>
        <row r="221">
          <cell r="G221" t="str">
            <v>Deddington</v>
          </cell>
        </row>
        <row r="222">
          <cell r="G222" t="str">
            <v>Eynsham</v>
          </cell>
        </row>
        <row r="223">
          <cell r="G223" t="str">
            <v>Kiddington</v>
          </cell>
        </row>
        <row r="224">
          <cell r="G224" t="str">
            <v>Lovelace Road</v>
          </cell>
        </row>
        <row r="225">
          <cell r="G225" t="str">
            <v>Woodstock</v>
          </cell>
        </row>
        <row r="226">
          <cell r="G226" t="str">
            <v>Yarnton</v>
          </cell>
        </row>
        <row r="227">
          <cell r="G227" t="str">
            <v>Boston Manor Road</v>
          </cell>
        </row>
        <row r="228">
          <cell r="G228" t="str">
            <v>Bridge Road</v>
          </cell>
        </row>
        <row r="229">
          <cell r="G229" t="str">
            <v>Copley Dene</v>
          </cell>
        </row>
        <row r="230">
          <cell r="G230" t="str">
            <v>Brentford</v>
          </cell>
        </row>
        <row r="231">
          <cell r="G231" t="str">
            <v>Dean Gardens</v>
          </cell>
        </row>
        <row r="232">
          <cell r="G232" t="str">
            <v>Harvard Lane</v>
          </cell>
        </row>
        <row r="233">
          <cell r="G233" t="str">
            <v>Ealing</v>
          </cell>
        </row>
        <row r="234">
          <cell r="G234" t="str">
            <v>Ironbridge</v>
          </cell>
        </row>
        <row r="235">
          <cell r="G235" t="str">
            <v>Southfield Road</v>
          </cell>
        </row>
        <row r="236">
          <cell r="G236" t="str">
            <v>BOC Fawley</v>
          </cell>
        </row>
        <row r="237">
          <cell r="G237" t="str">
            <v>Binstead</v>
          </cell>
        </row>
        <row r="238">
          <cell r="G238" t="str">
            <v>Cowes PS</v>
          </cell>
        </row>
        <row r="239">
          <cell r="G239" t="str">
            <v>Freshwater</v>
          </cell>
        </row>
        <row r="240">
          <cell r="G240" t="str">
            <v>Newport</v>
          </cell>
        </row>
        <row r="241">
          <cell r="G241" t="str">
            <v>Ryde</v>
          </cell>
        </row>
        <row r="242">
          <cell r="G242" t="str">
            <v>Sandown</v>
          </cell>
        </row>
        <row r="243">
          <cell r="G243" t="str">
            <v>Shalfleet</v>
          </cell>
        </row>
        <row r="244">
          <cell r="G244" t="str">
            <v>Shanklin</v>
          </cell>
        </row>
        <row r="245">
          <cell r="G245" t="str">
            <v>Ventnor</v>
          </cell>
        </row>
        <row r="246">
          <cell r="G246" t="str">
            <v>Wootton Common NR</v>
          </cell>
        </row>
        <row r="247">
          <cell r="G247" t="str">
            <v>Fawley Central</v>
          </cell>
        </row>
        <row r="248">
          <cell r="G248" t="str">
            <v>Fawley North (T1A, T2A)</v>
          </cell>
        </row>
        <row r="249">
          <cell r="G249" t="str">
            <v>Fawley North (T1B, T2B)</v>
          </cell>
        </row>
        <row r="250">
          <cell r="G250" t="str">
            <v>Fawley North (T3, T4)</v>
          </cell>
        </row>
        <row r="251">
          <cell r="G251" t="str">
            <v>Fawley South (T1/T3A)</v>
          </cell>
        </row>
        <row r="252">
          <cell r="G252" t="str">
            <v>Fawley South (T2/T3B)</v>
          </cell>
        </row>
        <row r="253">
          <cell r="G253" t="str">
            <v>Butts Ash</v>
          </cell>
        </row>
        <row r="254">
          <cell r="G254" t="str">
            <v>Langley</v>
          </cell>
        </row>
        <row r="255">
          <cell r="G255" t="str">
            <v>BP Enichem</v>
          </cell>
        </row>
        <row r="256">
          <cell r="G256" t="str">
            <v>Lynes Common</v>
          </cell>
        </row>
        <row r="257">
          <cell r="G257" t="str">
            <v>Chalvey</v>
          </cell>
        </row>
        <row r="258">
          <cell r="G258" t="str">
            <v>Petersfield Avenue</v>
          </cell>
        </row>
        <row r="259">
          <cell r="G259" t="str">
            <v>Clarence Road</v>
          </cell>
        </row>
        <row r="260">
          <cell r="G260" t="str">
            <v>Beaconsfield (Middle BB)</v>
          </cell>
        </row>
        <row r="261">
          <cell r="G261" t="str">
            <v>Cokes Lane</v>
          </cell>
        </row>
        <row r="262">
          <cell r="G262" t="str">
            <v>Denham Avenue</v>
          </cell>
        </row>
        <row r="263">
          <cell r="G263" t="str">
            <v>Gerrards Cross</v>
          </cell>
        </row>
        <row r="264">
          <cell r="G264" t="str">
            <v>Grassingham Road</v>
          </cell>
        </row>
        <row r="265">
          <cell r="G265" t="str">
            <v>Harefield</v>
          </cell>
        </row>
        <row r="266">
          <cell r="G266" t="str">
            <v>Bath Road West</v>
          </cell>
        </row>
        <row r="267">
          <cell r="G267" t="str">
            <v>Heathrow Central</v>
          </cell>
        </row>
        <row r="268">
          <cell r="G268" t="str">
            <v>Lakeside</v>
          </cell>
        </row>
        <row r="269">
          <cell r="G269" t="str">
            <v>Poyle</v>
          </cell>
        </row>
        <row r="270">
          <cell r="G270" t="str">
            <v>Thames Water, Datchet</v>
          </cell>
        </row>
        <row r="271">
          <cell r="G271" t="str">
            <v>Farnham Royal</v>
          </cell>
        </row>
        <row r="272">
          <cell r="G272" t="str">
            <v>Slough Power Station</v>
          </cell>
        </row>
        <row r="273">
          <cell r="G273" t="str">
            <v>Taplow</v>
          </cell>
        </row>
        <row r="274">
          <cell r="G274" t="str">
            <v>Bravo</v>
          </cell>
        </row>
        <row r="275">
          <cell r="G275" t="str">
            <v>Charlie</v>
          </cell>
        </row>
        <row r="276">
          <cell r="G276" t="str">
            <v>Credit Suisse</v>
          </cell>
        </row>
        <row r="277">
          <cell r="G277" t="str">
            <v>Delta</v>
          </cell>
        </row>
        <row r="278">
          <cell r="G278" t="str">
            <v>Echo</v>
          </cell>
        </row>
        <row r="279">
          <cell r="G279" t="str">
            <v>Foxtrot</v>
          </cell>
        </row>
        <row r="280">
          <cell r="G280" t="str">
            <v>Golf</v>
          </cell>
        </row>
        <row r="281">
          <cell r="G281" t="str">
            <v>Hotel</v>
          </cell>
        </row>
        <row r="282">
          <cell r="G282" t="str">
            <v>Slough South Demand</v>
          </cell>
        </row>
        <row r="283">
          <cell r="G283" t="str">
            <v>Beaconsfield (End BB)</v>
          </cell>
        </row>
        <row r="284">
          <cell r="G284" t="str">
            <v>Sutton Lane</v>
          </cell>
        </row>
        <row r="285">
          <cell r="G285" t="str">
            <v>Three Valleys</v>
          </cell>
        </row>
        <row r="286">
          <cell r="G286" t="str">
            <v>Upton</v>
          </cell>
        </row>
        <row r="287">
          <cell r="G287" t="str">
            <v>Hillingdon</v>
          </cell>
        </row>
        <row r="288">
          <cell r="G288" t="str">
            <v>Northolt</v>
          </cell>
        </row>
        <row r="289">
          <cell r="G289" t="str">
            <v>Uxbridge</v>
          </cell>
        </row>
        <row r="290">
          <cell r="G290" t="str">
            <v>Yiewsley</v>
          </cell>
        </row>
        <row r="291">
          <cell r="G291" t="str">
            <v>Ashford Common</v>
          </cell>
        </row>
        <row r="292">
          <cell r="G292" t="str">
            <v>Church Road</v>
          </cell>
        </row>
        <row r="293">
          <cell r="G293" t="str">
            <v>Feltham</v>
          </cell>
        </row>
        <row r="294">
          <cell r="G294" t="str">
            <v>Hope and Anchor</v>
          </cell>
        </row>
        <row r="295">
          <cell r="G295" t="str">
            <v>North Feltham</v>
          </cell>
        </row>
        <row r="296">
          <cell r="G296" t="str">
            <v>Sungard</v>
          </cell>
        </row>
        <row r="297">
          <cell r="G297" t="str">
            <v>East Bedfont</v>
          </cell>
        </row>
        <row r="298">
          <cell r="G298" t="str">
            <v>Causeway</v>
          </cell>
        </row>
        <row r="299">
          <cell r="G299" t="str">
            <v>Egham</v>
          </cell>
        </row>
        <row r="300">
          <cell r="G300" t="str">
            <v>Sidney Road</v>
          </cell>
        </row>
        <row r="301">
          <cell r="G301" t="str">
            <v>Stanwell</v>
          </cell>
        </row>
        <row r="302">
          <cell r="G302" t="str">
            <v>Stanwell Moor</v>
          </cell>
        </row>
        <row r="303">
          <cell r="G303" t="str">
            <v>Sunbury Cross</v>
          </cell>
        </row>
        <row r="304">
          <cell r="G304" t="str">
            <v>Argyle Road</v>
          </cell>
        </row>
        <row r="305">
          <cell r="G305" t="str">
            <v>Ashling Road</v>
          </cell>
        </row>
        <row r="306">
          <cell r="G306" t="str">
            <v>Billingshurst</v>
          </cell>
        </row>
        <row r="307">
          <cell r="G307" t="str">
            <v>Bilsham</v>
          </cell>
        </row>
        <row r="308">
          <cell r="G308" t="str">
            <v>Birdham</v>
          </cell>
        </row>
        <row r="309">
          <cell r="G309" t="str">
            <v>Chichester</v>
          </cell>
        </row>
        <row r="310">
          <cell r="G310" t="str">
            <v>Hunston</v>
          </cell>
        </row>
        <row r="311">
          <cell r="G311" t="str">
            <v>Hunston NR (C5L5)</v>
          </cell>
        </row>
        <row r="312">
          <cell r="G312" t="str">
            <v>Market</v>
          </cell>
        </row>
        <row r="313">
          <cell r="G313" t="str">
            <v>Rolls Royce</v>
          </cell>
        </row>
        <row r="314">
          <cell r="G314" t="str">
            <v>Rose Green</v>
          </cell>
        </row>
        <row r="315">
          <cell r="G315" t="str">
            <v>Selsey</v>
          </cell>
        </row>
        <row r="316">
          <cell r="G316" t="str">
            <v>South Berstead</v>
          </cell>
        </row>
        <row r="317">
          <cell r="G317" t="str">
            <v>Hoeford</v>
          </cell>
        </row>
        <row r="318">
          <cell r="G318" t="str">
            <v>North Fareham</v>
          </cell>
        </row>
        <row r="319">
          <cell r="G319" t="str">
            <v>Plessy Titchfield</v>
          </cell>
        </row>
        <row r="320">
          <cell r="G320" t="str">
            <v>Titchfield</v>
          </cell>
        </row>
        <row r="321">
          <cell r="G321" t="str">
            <v>West End</v>
          </cell>
        </row>
        <row r="322">
          <cell r="G322" t="str">
            <v>Brockhurst</v>
          </cell>
        </row>
        <row r="323">
          <cell r="G323" t="str">
            <v>Lee-On-Solent</v>
          </cell>
        </row>
        <row r="324">
          <cell r="G324" t="str">
            <v>Rowner Park</v>
          </cell>
        </row>
        <row r="325">
          <cell r="G325" t="str">
            <v>Zetland Road</v>
          </cell>
        </row>
        <row r="326">
          <cell r="G326" t="str">
            <v>Brockhampton</v>
          </cell>
        </row>
        <row r="327">
          <cell r="G327" t="str">
            <v>Emsworth</v>
          </cell>
        </row>
        <row r="328">
          <cell r="G328" t="str">
            <v>Gable Head</v>
          </cell>
        </row>
        <row r="329">
          <cell r="G329" t="str">
            <v>Horndean</v>
          </cell>
        </row>
        <row r="330">
          <cell r="G330" t="str">
            <v>Leigh Park</v>
          </cell>
        </row>
        <row r="331">
          <cell r="G331" t="str">
            <v>Meyrick Road</v>
          </cell>
        </row>
        <row r="332">
          <cell r="G332" t="str">
            <v>Brandon Road</v>
          </cell>
        </row>
        <row r="333">
          <cell r="G333" t="str">
            <v>Dockyard</v>
          </cell>
        </row>
        <row r="334">
          <cell r="G334" t="str">
            <v>Eastney</v>
          </cell>
        </row>
        <row r="335">
          <cell r="G335" t="str">
            <v>Fratton Park</v>
          </cell>
        </row>
        <row r="336">
          <cell r="G336" t="str">
            <v>Greetham Street</v>
          </cell>
        </row>
        <row r="337">
          <cell r="G337" t="str">
            <v>Portsmouth</v>
          </cell>
        </row>
        <row r="338">
          <cell r="G338" t="str">
            <v>College Park</v>
          </cell>
        </row>
        <row r="339">
          <cell r="G339" t="str">
            <v>Farlington</v>
          </cell>
        </row>
        <row r="340">
          <cell r="G340" t="str">
            <v>Gamble Road</v>
          </cell>
        </row>
        <row r="341">
          <cell r="G341" t="str">
            <v>Hilsea</v>
          </cell>
        </row>
        <row r="342">
          <cell r="G342" t="str">
            <v>Portchester</v>
          </cell>
        </row>
        <row r="343">
          <cell r="G343" t="str">
            <v>Purbrook</v>
          </cell>
        </row>
        <row r="344">
          <cell r="G344" t="str">
            <v>Waterlooville</v>
          </cell>
        </row>
        <row r="345">
          <cell r="G345" t="str">
            <v>Wymering</v>
          </cell>
        </row>
        <row r="346">
          <cell r="G346" t="str">
            <v>Wymering NR</v>
          </cell>
        </row>
        <row r="347">
          <cell r="G347" t="str">
            <v>Hinchelsea</v>
          </cell>
        </row>
        <row r="348">
          <cell r="G348" t="str">
            <v>Lymington</v>
          </cell>
        </row>
        <row r="349">
          <cell r="G349" t="str">
            <v>Milford-on-Sea</v>
          </cell>
        </row>
        <row r="350">
          <cell r="G350" t="str">
            <v>New Milton</v>
          </cell>
        </row>
        <row r="351">
          <cell r="G351" t="str">
            <v>Alderney</v>
          </cell>
        </row>
        <row r="352">
          <cell r="G352" t="str">
            <v>Bourne Valley</v>
          </cell>
        </row>
        <row r="353">
          <cell r="G353" t="str">
            <v>Bournemouth NR (C2L5)</v>
          </cell>
        </row>
        <row r="354">
          <cell r="G354" t="str">
            <v>Central</v>
          </cell>
        </row>
        <row r="355">
          <cell r="G355" t="str">
            <v>Electric House</v>
          </cell>
        </row>
        <row r="356">
          <cell r="G356" t="str">
            <v>Parkstone North</v>
          </cell>
        </row>
        <row r="357">
          <cell r="G357" t="str">
            <v>Parkstone South</v>
          </cell>
        </row>
        <row r="358">
          <cell r="G358" t="str">
            <v>Preciscion Disc Casting</v>
          </cell>
        </row>
        <row r="359">
          <cell r="G359" t="str">
            <v>Westbourne</v>
          </cell>
        </row>
        <row r="360">
          <cell r="G360" t="str">
            <v>BP Wytch Farm</v>
          </cell>
        </row>
        <row r="361">
          <cell r="G361" t="str">
            <v>Boscombe East</v>
          </cell>
        </row>
        <row r="362">
          <cell r="G362" t="str">
            <v>Christchurch</v>
          </cell>
        </row>
        <row r="363">
          <cell r="G363" t="str">
            <v>Somerford</v>
          </cell>
        </row>
        <row r="364">
          <cell r="G364" t="str">
            <v>Southbourne</v>
          </cell>
        </row>
        <row r="365">
          <cell r="G365" t="str">
            <v>Blandford</v>
          </cell>
        </row>
        <row r="366">
          <cell r="G366" t="str">
            <v>Corfe Mullen</v>
          </cell>
        </row>
        <row r="367">
          <cell r="G367" t="str">
            <v>Creekmoor</v>
          </cell>
        </row>
        <row r="368">
          <cell r="G368" t="str">
            <v>Holes Bay</v>
          </cell>
        </row>
        <row r="369">
          <cell r="G369" t="str">
            <v>Winterbourne Kingston</v>
          </cell>
        </row>
        <row r="370">
          <cell r="G370" t="str">
            <v>Ferndown</v>
          </cell>
        </row>
        <row r="371">
          <cell r="G371" t="str">
            <v>Fordingbridge</v>
          </cell>
        </row>
        <row r="372">
          <cell r="G372" t="str">
            <v>Hinton Martell</v>
          </cell>
        </row>
        <row r="373">
          <cell r="G373" t="str">
            <v>Mannington</v>
          </cell>
        </row>
        <row r="374">
          <cell r="G374" t="str">
            <v>Mill Lane, Ringwood</v>
          </cell>
        </row>
        <row r="375">
          <cell r="G375" t="str">
            <v>New Street, Ringwood</v>
          </cell>
        </row>
        <row r="376">
          <cell r="G376" t="str">
            <v>Rockbourne</v>
          </cell>
        </row>
        <row r="377">
          <cell r="G377" t="str">
            <v>Verwood</v>
          </cell>
        </row>
        <row r="378">
          <cell r="G378" t="str">
            <v>Wimborne</v>
          </cell>
        </row>
        <row r="379">
          <cell r="G379" t="str">
            <v>Wimborne St Giles</v>
          </cell>
        </row>
        <row r="380">
          <cell r="G380" t="str">
            <v>Hamworthy</v>
          </cell>
        </row>
        <row r="381">
          <cell r="G381" t="str">
            <v>Poole (Hill Street)</v>
          </cell>
        </row>
        <row r="382">
          <cell r="G382" t="str">
            <v>East Howe</v>
          </cell>
        </row>
        <row r="383">
          <cell r="G383" t="str">
            <v>Redhill</v>
          </cell>
        </row>
        <row r="384">
          <cell r="G384" t="str">
            <v>Winton</v>
          </cell>
        </row>
        <row r="385">
          <cell r="G385" t="str">
            <v>Bemerton</v>
          </cell>
        </row>
        <row r="386">
          <cell r="G386" t="str">
            <v>Homington</v>
          </cell>
        </row>
        <row r="387">
          <cell r="G387" t="str">
            <v>Netherhampton</v>
          </cell>
        </row>
        <row r="388">
          <cell r="G388" t="str">
            <v>Petersfinger</v>
          </cell>
        </row>
        <row r="389">
          <cell r="G389" t="str">
            <v>Redlynch</v>
          </cell>
        </row>
        <row r="390">
          <cell r="G390" t="str">
            <v>Salisbury Central</v>
          </cell>
        </row>
        <row r="391">
          <cell r="G391" t="str">
            <v>Stapleford</v>
          </cell>
        </row>
        <row r="392">
          <cell r="G392" t="str">
            <v>Teffont</v>
          </cell>
        </row>
        <row r="393">
          <cell r="G393" t="str">
            <v>Bourton</v>
          </cell>
        </row>
        <row r="394">
          <cell r="G394" t="str">
            <v>Gillingham</v>
          </cell>
        </row>
        <row r="395">
          <cell r="G395" t="str">
            <v>Gussage St Michael</v>
          </cell>
        </row>
        <row r="396">
          <cell r="G396" t="str">
            <v>Minchington</v>
          </cell>
        </row>
        <row r="397">
          <cell r="G397" t="str">
            <v>Shaftesbury</v>
          </cell>
        </row>
        <row r="398">
          <cell r="G398" t="str">
            <v>Shroton</v>
          </cell>
        </row>
        <row r="399">
          <cell r="G399" t="str">
            <v>Tarrant Rushton</v>
          </cell>
        </row>
        <row r="400">
          <cell r="G400" t="str">
            <v>Tisbury</v>
          </cell>
        </row>
        <row r="401">
          <cell r="G401" t="str">
            <v>West Stour</v>
          </cell>
        </row>
        <row r="402">
          <cell r="G402" t="str">
            <v>Wincanton</v>
          </cell>
        </row>
        <row r="403">
          <cell r="G403" t="str">
            <v>Bovington</v>
          </cell>
        </row>
        <row r="404">
          <cell r="G404" t="str">
            <v>Bushey</v>
          </cell>
        </row>
        <row r="405">
          <cell r="G405" t="str">
            <v>Swanage</v>
          </cell>
        </row>
        <row r="406">
          <cell r="G406" t="str">
            <v>Wareham NR (C9L5)</v>
          </cell>
        </row>
        <row r="407">
          <cell r="G407" t="str">
            <v>Wareham Town</v>
          </cell>
        </row>
        <row r="408">
          <cell r="G408" t="str">
            <v>Winfrith Heath</v>
          </cell>
        </row>
        <row r="409">
          <cell r="G409" t="str">
            <v>Boscombe Down</v>
          </cell>
        </row>
        <row r="410">
          <cell r="G410" t="str">
            <v>Enford</v>
          </cell>
        </row>
        <row r="411">
          <cell r="G411" t="str">
            <v>MODR</v>
          </cell>
        </row>
        <row r="412">
          <cell r="G412" t="str">
            <v>Park House</v>
          </cell>
        </row>
        <row r="413">
          <cell r="G413" t="str">
            <v>Pewsey</v>
          </cell>
        </row>
        <row r="414">
          <cell r="G414" t="str">
            <v>Ratfyn</v>
          </cell>
        </row>
        <row r="415">
          <cell r="G415" t="str">
            <v>Alderton</v>
          </cell>
        </row>
        <row r="416">
          <cell r="G416" t="str">
            <v>Calne</v>
          </cell>
        </row>
        <row r="417">
          <cell r="G417" t="str">
            <v>Cocklebury</v>
          </cell>
        </row>
        <row r="418">
          <cell r="G418" t="str">
            <v>Lyneham</v>
          </cell>
        </row>
        <row r="419">
          <cell r="G419" t="str">
            <v>Malmesbury</v>
          </cell>
        </row>
        <row r="420">
          <cell r="G420" t="str">
            <v>Rowden</v>
          </cell>
        </row>
        <row r="421">
          <cell r="G421" t="str">
            <v>Sutton Benger</v>
          </cell>
        </row>
        <row r="422">
          <cell r="G422" t="str">
            <v>Tetbury</v>
          </cell>
        </row>
        <row r="423">
          <cell r="G423" t="str">
            <v>Yatton Keynall</v>
          </cell>
        </row>
        <row r="424">
          <cell r="G424" t="str">
            <v>Bruton</v>
          </cell>
        </row>
        <row r="425">
          <cell r="G425" t="str">
            <v>Codford</v>
          </cell>
        </row>
        <row r="426">
          <cell r="G426" t="str">
            <v>Crockerton</v>
          </cell>
        </row>
        <row r="427">
          <cell r="G427" t="str">
            <v>Frome</v>
          </cell>
        </row>
        <row r="428">
          <cell r="G428" t="str">
            <v>Hawkeridge</v>
          </cell>
        </row>
        <row r="429">
          <cell r="G429" t="str">
            <v>Holwell</v>
          </cell>
        </row>
        <row r="430">
          <cell r="G430" t="str">
            <v>Warminster</v>
          </cell>
        </row>
        <row r="431">
          <cell r="G431" t="str">
            <v>Westbury</v>
          </cell>
        </row>
        <row r="432">
          <cell r="G432" t="str">
            <v>Westbury Cement</v>
          </cell>
        </row>
        <row r="433">
          <cell r="G433" t="str">
            <v>Ashton Park</v>
          </cell>
        </row>
        <row r="434">
          <cell r="G434" t="str">
            <v>Avon Rubber</v>
          </cell>
        </row>
        <row r="435">
          <cell r="G435" t="str">
            <v>Bradford-on-Avon</v>
          </cell>
        </row>
        <row r="436">
          <cell r="G436" t="str">
            <v>Bromham</v>
          </cell>
        </row>
        <row r="437">
          <cell r="G437" t="str">
            <v>Corsham</v>
          </cell>
        </row>
        <row r="438">
          <cell r="G438" t="str">
            <v>Devizes</v>
          </cell>
        </row>
        <row r="439">
          <cell r="G439" t="str">
            <v>Easterton</v>
          </cell>
        </row>
        <row r="440">
          <cell r="G440" t="str">
            <v>Melksham Town</v>
          </cell>
        </row>
        <row r="441">
          <cell r="G441" t="str">
            <v>Spring Park Corsham</v>
          </cell>
        </row>
        <row r="442">
          <cell r="G442" t="str">
            <v>Spring Quarry West</v>
          </cell>
        </row>
        <row r="443">
          <cell r="G443" t="str">
            <v>Staverton Dairy</v>
          </cell>
        </row>
        <row r="444">
          <cell r="G444" t="str">
            <v>Trowbridge Town</v>
          </cell>
        </row>
        <row r="445">
          <cell r="G445" t="str">
            <v>Marlborough South</v>
          </cell>
        </row>
        <row r="446">
          <cell r="G446" t="str">
            <v>Ramsbury</v>
          </cell>
        </row>
        <row r="447">
          <cell r="G447" t="str">
            <v>Tidworth</v>
          </cell>
        </row>
        <row r="448">
          <cell r="G448" t="str">
            <v>West Grafton Village</v>
          </cell>
        </row>
        <row r="449">
          <cell r="G449" t="str">
            <v>Cirencester Town</v>
          </cell>
        </row>
        <row r="450">
          <cell r="G450" t="str">
            <v>Cricklade</v>
          </cell>
        </row>
        <row r="451">
          <cell r="G451" t="str">
            <v>Fairford</v>
          </cell>
        </row>
        <row r="452">
          <cell r="G452" t="str">
            <v>Kemble RAF</v>
          </cell>
        </row>
        <row r="453">
          <cell r="G453" t="str">
            <v>Manchester Road</v>
          </cell>
        </row>
        <row r="454">
          <cell r="G454" t="str">
            <v>Minety Village</v>
          </cell>
        </row>
        <row r="455">
          <cell r="G455" t="str">
            <v>Northleach</v>
          </cell>
        </row>
        <row r="456">
          <cell r="G456" t="str">
            <v>Shipton Oliffe</v>
          </cell>
        </row>
        <row r="457">
          <cell r="G457" t="str">
            <v>Swindon</v>
          </cell>
        </row>
        <row r="458">
          <cell r="G458" t="str">
            <v>Trading Estate</v>
          </cell>
        </row>
        <row r="459">
          <cell r="G459" t="str">
            <v>Whiteway</v>
          </cell>
        </row>
        <row r="460">
          <cell r="G460" t="str">
            <v>Wootton Bassett</v>
          </cell>
        </row>
        <row r="461">
          <cell r="G461" t="str">
            <v>Galileo</v>
          </cell>
        </row>
        <row r="462">
          <cell r="G462" t="str">
            <v>Black Bourton</v>
          </cell>
        </row>
        <row r="463">
          <cell r="G463" t="str">
            <v>Faringdon</v>
          </cell>
        </row>
        <row r="464">
          <cell r="G464" t="str">
            <v>Lechlade</v>
          </cell>
        </row>
        <row r="465">
          <cell r="G465" t="str">
            <v>Shrivenham</v>
          </cell>
        </row>
        <row r="466">
          <cell r="G466" t="str">
            <v>Stanton Fitzwarren</v>
          </cell>
        </row>
        <row r="467">
          <cell r="G467" t="str">
            <v>Stratton</v>
          </cell>
        </row>
        <row r="468">
          <cell r="G468" t="str">
            <v>Drakes Way</v>
          </cell>
        </row>
        <row r="469">
          <cell r="G469" t="str">
            <v>Honda Swindon</v>
          </cell>
        </row>
        <row r="470">
          <cell r="G470" t="str">
            <v>Park North</v>
          </cell>
        </row>
        <row r="471">
          <cell r="G471" t="str">
            <v>Plessey Swindon</v>
          </cell>
        </row>
        <row r="472">
          <cell r="G472" t="str">
            <v>Pressed Steel Swindon BMW</v>
          </cell>
        </row>
        <row r="473">
          <cell r="G473" t="str">
            <v>Pressed Steel Swindon SE</v>
          </cell>
        </row>
        <row r="474">
          <cell r="G474" t="str">
            <v>Chisledon</v>
          </cell>
        </row>
        <row r="475">
          <cell r="G475" t="str">
            <v>Dorcan South</v>
          </cell>
        </row>
        <row r="476">
          <cell r="G476" t="str">
            <v>Quarry Road</v>
          </cell>
        </row>
        <row r="477">
          <cell r="G477" t="str">
            <v>Toothill</v>
          </cell>
        </row>
        <row r="478">
          <cell r="G478" t="str">
            <v>Wroughton</v>
          </cell>
        </row>
        <row r="479">
          <cell r="G479" t="str">
            <v>Hayes</v>
          </cell>
        </row>
        <row r="480">
          <cell r="G480" t="str">
            <v>Heathrow North</v>
          </cell>
        </row>
        <row r="481">
          <cell r="G481" t="str">
            <v>Heathrow Telexchange</v>
          </cell>
        </row>
        <row r="482">
          <cell r="G482" t="str">
            <v>Bath Road East</v>
          </cell>
        </row>
        <row r="483">
          <cell r="G483" t="str">
            <v>Springfield Road</v>
          </cell>
        </row>
        <row r="484">
          <cell r="G484" t="str">
            <v>The Green</v>
          </cell>
        </row>
        <row r="485">
          <cell r="G485" t="str">
            <v>North Hyde 11</v>
          </cell>
        </row>
        <row r="486">
          <cell r="G486" t="str">
            <v>North Hyde NR (B5H0)</v>
          </cell>
        </row>
        <row r="487">
          <cell r="G487" t="str">
            <v>Vicarage Farm Road</v>
          </cell>
        </row>
        <row r="488">
          <cell r="G488" t="str">
            <v>BG Transco Lockerley</v>
          </cell>
        </row>
        <row r="489">
          <cell r="G489" t="str">
            <v>E1L5+E2L5+E4L5</v>
          </cell>
        </row>
        <row r="490">
          <cell r="G490" t="str">
            <v>Veoila Demand on E5L5</v>
          </cell>
        </row>
        <row r="491">
          <cell r="G491" t="str">
            <v>Fletchwood</v>
          </cell>
        </row>
        <row r="492">
          <cell r="G492" t="str">
            <v>Lordshill</v>
          </cell>
        </row>
        <row r="493">
          <cell r="G493" t="str">
            <v>Maybush</v>
          </cell>
        </row>
        <row r="494">
          <cell r="G494" t="str">
            <v>North Baddesley</v>
          </cell>
        </row>
        <row r="495">
          <cell r="G495" t="str">
            <v>Romsey</v>
          </cell>
        </row>
        <row r="496">
          <cell r="G496" t="str">
            <v>Silkstead</v>
          </cell>
        </row>
        <row r="497">
          <cell r="G497" t="str">
            <v>Totton</v>
          </cell>
        </row>
        <row r="498">
          <cell r="G498" t="str">
            <v>Bevois Valley</v>
          </cell>
        </row>
        <row r="499">
          <cell r="G499" t="str">
            <v>Central Bridge</v>
          </cell>
        </row>
        <row r="500">
          <cell r="G500" t="str">
            <v>Chapel</v>
          </cell>
        </row>
        <row r="501">
          <cell r="G501" t="str">
            <v>New Docks</v>
          </cell>
        </row>
        <row r="502">
          <cell r="G502" t="str">
            <v>Southampton NR (C12L5)</v>
          </cell>
        </row>
        <row r="503">
          <cell r="G503" t="str">
            <v>Regents Park</v>
          </cell>
        </row>
        <row r="504">
          <cell r="G504" t="str">
            <v>Shirley</v>
          </cell>
        </row>
        <row r="505">
          <cell r="G505" t="str">
            <v>Southampton NR (C2L5)</v>
          </cell>
        </row>
        <row r="506">
          <cell r="G506" t="str">
            <v>Western Esplanade</v>
          </cell>
        </row>
        <row r="507">
          <cell r="G507" t="str">
            <v>Woodmill Lane</v>
          </cell>
        </row>
        <row r="508">
          <cell r="G508" t="str">
            <v>Bassett</v>
          </cell>
        </row>
        <row r="509">
          <cell r="G509" t="str">
            <v>Bishopstoke</v>
          </cell>
        </row>
        <row r="510">
          <cell r="G510" t="str">
            <v>Chandlersford</v>
          </cell>
        </row>
        <row r="511">
          <cell r="G511" t="str">
            <v>Eastleigh North</v>
          </cell>
        </row>
        <row r="512">
          <cell r="G512" t="str">
            <v>Hedge End</v>
          </cell>
        </row>
        <row r="513">
          <cell r="G513" t="str">
            <v>Velmore</v>
          </cell>
        </row>
        <row r="514">
          <cell r="G514" t="str">
            <v>Dunbridge</v>
          </cell>
        </row>
        <row r="515">
          <cell r="G515" t="str">
            <v>Gordon Road</v>
          </cell>
        </row>
        <row r="516">
          <cell r="G516" t="str">
            <v>Harestock</v>
          </cell>
        </row>
        <row r="517">
          <cell r="G517" t="str">
            <v>Houghton</v>
          </cell>
        </row>
        <row r="518">
          <cell r="G518" t="str">
            <v>IBM Hursely</v>
          </cell>
        </row>
        <row r="519">
          <cell r="G519" t="str">
            <v>St Cross</v>
          </cell>
        </row>
        <row r="520">
          <cell r="G520" t="str">
            <v>St Cross NR</v>
          </cell>
        </row>
        <row r="521">
          <cell r="G521" t="str">
            <v>Silverlink North</v>
          </cell>
        </row>
        <row r="522">
          <cell r="G522" t="str">
            <v>Acton Lane NR (D17)</v>
          </cell>
        </row>
        <row r="523">
          <cell r="G523" t="str">
            <v>Canal Bank 6.6kV</v>
          </cell>
        </row>
        <row r="524">
          <cell r="G524" t="str">
            <v>Goldsmiths</v>
          </cell>
        </row>
        <row r="525">
          <cell r="G525" t="str">
            <v>Leamington Park</v>
          </cell>
        </row>
        <row r="526">
          <cell r="G526" t="str">
            <v>Park Royal</v>
          </cell>
        </row>
        <row r="527">
          <cell r="G527" t="str">
            <v>Canal Bank 11kV</v>
          </cell>
        </row>
        <row r="528">
          <cell r="G528" t="str">
            <v>Greenford</v>
          </cell>
        </row>
        <row r="529">
          <cell r="G529" t="str">
            <v>Perivale</v>
          </cell>
        </row>
        <row r="530">
          <cell r="G530" t="str">
            <v>Volt Avenue</v>
          </cell>
        </row>
        <row r="531">
          <cell r="G531" t="str">
            <v>Battery : Gerrards Cross Battery Storage</v>
          </cell>
        </row>
        <row r="532">
          <cell r="G532" t="str">
            <v>Wavin Plastic</v>
          </cell>
        </row>
        <row r="533">
          <cell r="G533" t="str">
            <v>Battery : Brook Hall PV &amp; Battery</v>
          </cell>
        </row>
        <row r="534">
          <cell r="G534" t="str">
            <v>Westwells Road</v>
          </cell>
        </row>
        <row r="535">
          <cell r="G535" t="str">
            <v>BBC Rampisham (Chickerell)</v>
          </cell>
        </row>
        <row r="536">
          <cell r="G536" t="str">
            <v>Acton Lane LPN Connection</v>
          </cell>
        </row>
        <row r="537">
          <cell r="G537" t="str">
            <v>Bicester North</v>
          </cell>
        </row>
        <row r="538">
          <cell r="G538" t="str">
            <v>Prologis Data Centre</v>
          </cell>
        </row>
        <row r="539">
          <cell r="G539" t="str">
            <v>Silverlink South</v>
          </cell>
        </row>
        <row r="540">
          <cell r="G540" t="str">
            <v>Tynemouth Battery Storage</v>
          </cell>
        </row>
        <row r="541">
          <cell r="G541" t="str">
            <v>Wesley Avenue</v>
          </cell>
        </row>
        <row r="542">
          <cell r="G542" t="str">
            <v>Challfont Lane</v>
          </cell>
        </row>
        <row r="543">
          <cell r="G543" t="str">
            <v>Battery : Malpit Hill Generation (Battery)</v>
          </cell>
        </row>
        <row r="544">
          <cell r="G544" t="str">
            <v>Milton Park</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07EE-0A98-4AB7-93D7-96DFFD9F0C7F}">
  <dimension ref="A1:M966"/>
  <sheetViews>
    <sheetView workbookViewId="0">
      <selection activeCell="B30" sqref="B30"/>
    </sheetView>
  </sheetViews>
  <sheetFormatPr defaultRowHeight="14.5" x14ac:dyDescent="0.35"/>
  <cols>
    <col min="1" max="1" width="33.26953125" customWidth="1"/>
    <col min="2" max="2" width="123.7265625" customWidth="1"/>
  </cols>
  <sheetData>
    <row r="1" spans="1:13" x14ac:dyDescent="0.35">
      <c r="A1" s="13" t="s">
        <v>85</v>
      </c>
    </row>
    <row r="2" spans="1:13" x14ac:dyDescent="0.35">
      <c r="A2" s="13" t="s">
        <v>21</v>
      </c>
      <c r="B2" s="13"/>
      <c r="C2" s="13"/>
      <c r="D2" s="13"/>
      <c r="E2" s="13"/>
      <c r="F2" s="13"/>
      <c r="G2" s="13"/>
      <c r="H2" s="13"/>
      <c r="I2" s="13"/>
      <c r="J2" s="13"/>
      <c r="K2" s="13"/>
      <c r="L2" s="13"/>
      <c r="M2" s="13"/>
    </row>
    <row r="3" spans="1:13" s="13" customFormat="1" ht="14" x14ac:dyDescent="0.3"/>
    <row r="4" spans="1:13" s="13" customFormat="1" ht="14" x14ac:dyDescent="0.3">
      <c r="A4" s="13" t="s">
        <v>22</v>
      </c>
    </row>
    <row r="5" spans="1:13" s="13" customFormat="1" ht="24" customHeight="1" x14ac:dyDescent="0.3">
      <c r="A5" s="14" t="s">
        <v>23</v>
      </c>
      <c r="B5" s="15" t="s">
        <v>24</v>
      </c>
    </row>
    <row r="6" spans="1:13" s="13" customFormat="1" ht="29.15" customHeight="1" x14ac:dyDescent="0.3">
      <c r="A6" s="16" t="s">
        <v>25</v>
      </c>
      <c r="B6" s="16" t="s">
        <v>26</v>
      </c>
    </row>
    <row r="7" spans="1:13" s="13" customFormat="1" ht="28" x14ac:dyDescent="0.3">
      <c r="A7" s="16" t="s">
        <v>27</v>
      </c>
      <c r="B7" s="16" t="s">
        <v>28</v>
      </c>
    </row>
    <row r="8" spans="1:13" s="13" customFormat="1" ht="32.15" customHeight="1" x14ac:dyDescent="0.3">
      <c r="A8" s="16" t="s">
        <v>29</v>
      </c>
      <c r="B8" s="16" t="s">
        <v>30</v>
      </c>
    </row>
    <row r="9" spans="1:13" s="13" customFormat="1" ht="14" x14ac:dyDescent="0.3">
      <c r="A9" s="16" t="s">
        <v>31</v>
      </c>
      <c r="B9" s="16" t="s">
        <v>32</v>
      </c>
    </row>
    <row r="10" spans="1:13" s="13" customFormat="1" ht="14" x14ac:dyDescent="0.3">
      <c r="A10" s="16" t="s">
        <v>33</v>
      </c>
      <c r="B10" s="16" t="s">
        <v>34</v>
      </c>
    </row>
    <row r="11" spans="1:13" s="13" customFormat="1" ht="33.65" customHeight="1" x14ac:dyDescent="0.3">
      <c r="A11" s="16" t="s">
        <v>35</v>
      </c>
      <c r="B11" s="16" t="s">
        <v>36</v>
      </c>
    </row>
    <row r="12" spans="1:13" s="13" customFormat="1" ht="33" customHeight="1" x14ac:dyDescent="0.3">
      <c r="A12" s="16" t="s">
        <v>37</v>
      </c>
      <c r="B12" s="16" t="s">
        <v>38</v>
      </c>
    </row>
    <row r="13" spans="1:13" s="13" customFormat="1" ht="44.5" customHeight="1" x14ac:dyDescent="0.3">
      <c r="A13" s="16" t="s">
        <v>39</v>
      </c>
      <c r="B13" s="16" t="s">
        <v>40</v>
      </c>
    </row>
    <row r="14" spans="1:13" s="13" customFormat="1" ht="32.15" customHeight="1" x14ac:dyDescent="0.3">
      <c r="A14" s="16" t="s">
        <v>41</v>
      </c>
      <c r="B14" s="16" t="s">
        <v>42</v>
      </c>
    </row>
    <row r="15" spans="1:13" s="13" customFormat="1" ht="14" x14ac:dyDescent="0.3">
      <c r="A15" s="16" t="s">
        <v>43</v>
      </c>
      <c r="B15" s="16" t="s">
        <v>44</v>
      </c>
    </row>
    <row r="16" spans="1:13" s="13" customFormat="1" ht="14" x14ac:dyDescent="0.3">
      <c r="A16" s="16" t="s">
        <v>45</v>
      </c>
      <c r="B16" s="16" t="s">
        <v>46</v>
      </c>
    </row>
    <row r="17" spans="1:2" s="13" customFormat="1" ht="14" x14ac:dyDescent="0.3">
      <c r="A17" s="16" t="s">
        <v>47</v>
      </c>
      <c r="B17" s="16" t="s">
        <v>48</v>
      </c>
    </row>
    <row r="18" spans="1:2" s="13" customFormat="1" ht="28" x14ac:dyDescent="0.3">
      <c r="A18" s="16" t="s">
        <v>49</v>
      </c>
      <c r="B18" s="16" t="s">
        <v>50</v>
      </c>
    </row>
    <row r="19" spans="1:2" s="13" customFormat="1" ht="28" x14ac:dyDescent="0.3">
      <c r="A19" s="16" t="s">
        <v>51</v>
      </c>
      <c r="B19" s="16" t="s">
        <v>52</v>
      </c>
    </row>
    <row r="20" spans="1:2" s="13" customFormat="1" ht="14" x14ac:dyDescent="0.3">
      <c r="A20" s="16" t="s">
        <v>53</v>
      </c>
      <c r="B20" s="16" t="s">
        <v>54</v>
      </c>
    </row>
    <row r="21" spans="1:2" s="13" customFormat="1" ht="14" x14ac:dyDescent="0.3">
      <c r="A21" s="16" t="s">
        <v>55</v>
      </c>
      <c r="B21" s="16" t="s">
        <v>56</v>
      </c>
    </row>
    <row r="22" spans="1:2" s="13" customFormat="1" ht="28" x14ac:dyDescent="0.3">
      <c r="A22" s="16" t="s">
        <v>57</v>
      </c>
      <c r="B22" s="16" t="s">
        <v>58</v>
      </c>
    </row>
    <row r="23" spans="1:2" s="13" customFormat="1" ht="28" x14ac:dyDescent="0.3">
      <c r="A23" s="16" t="s">
        <v>59</v>
      </c>
      <c r="B23" s="16" t="s">
        <v>60</v>
      </c>
    </row>
    <row r="24" spans="1:2" s="13" customFormat="1" ht="14" x14ac:dyDescent="0.3">
      <c r="A24" s="16" t="s">
        <v>61</v>
      </c>
      <c r="B24" s="16" t="s">
        <v>62</v>
      </c>
    </row>
    <row r="25" spans="1:2" s="13" customFormat="1" ht="14" x14ac:dyDescent="0.3">
      <c r="A25" s="16" t="s">
        <v>63</v>
      </c>
      <c r="B25" s="16" t="s">
        <v>64</v>
      </c>
    </row>
    <row r="26" spans="1:2" s="13" customFormat="1" ht="14" x14ac:dyDescent="0.3">
      <c r="A26" s="17" t="s">
        <v>65</v>
      </c>
      <c r="B26" s="13" t="s">
        <v>66</v>
      </c>
    </row>
    <row r="27" spans="1:2" s="13" customFormat="1" ht="14" x14ac:dyDescent="0.3"/>
    <row r="28" spans="1:2" s="13" customFormat="1" ht="14" x14ac:dyDescent="0.3"/>
    <row r="29" spans="1:2" s="13" customFormat="1" ht="14" x14ac:dyDescent="0.3"/>
    <row r="30" spans="1:2" s="13" customFormat="1" ht="14" x14ac:dyDescent="0.3"/>
    <row r="31" spans="1:2" s="13" customFormat="1" ht="14" x14ac:dyDescent="0.3"/>
    <row r="32" spans="1:2" s="13" customFormat="1" ht="14" x14ac:dyDescent="0.3"/>
    <row r="33" s="13" customFormat="1" ht="14" x14ac:dyDescent="0.3"/>
    <row r="34" s="13" customFormat="1" ht="14" x14ac:dyDescent="0.3"/>
    <row r="35" s="13" customFormat="1" ht="14" x14ac:dyDescent="0.3"/>
    <row r="36" s="13" customFormat="1" ht="14" x14ac:dyDescent="0.3"/>
    <row r="37" s="13" customFormat="1" ht="14" x14ac:dyDescent="0.3"/>
    <row r="38" s="13" customFormat="1" ht="14" x14ac:dyDescent="0.3"/>
    <row r="39" s="13" customFormat="1" ht="14" x14ac:dyDescent="0.3"/>
    <row r="40" s="13" customFormat="1" ht="14" x14ac:dyDescent="0.3"/>
    <row r="41" s="13" customFormat="1" ht="14" x14ac:dyDescent="0.3"/>
    <row r="42" s="13" customFormat="1" ht="14" x14ac:dyDescent="0.3"/>
    <row r="43" s="13" customFormat="1" ht="14" x14ac:dyDescent="0.3"/>
    <row r="44" s="13" customFormat="1" ht="14" x14ac:dyDescent="0.3"/>
    <row r="45" s="13" customFormat="1" ht="14" x14ac:dyDescent="0.3"/>
    <row r="46" s="13" customFormat="1" ht="14" x14ac:dyDescent="0.3"/>
    <row r="47" s="13" customFormat="1" ht="14" x14ac:dyDescent="0.3"/>
    <row r="48" s="13" customFormat="1" ht="14" x14ac:dyDescent="0.3"/>
    <row r="49" s="13" customFormat="1" ht="14" x14ac:dyDescent="0.3"/>
    <row r="50" s="13" customFormat="1" ht="14" x14ac:dyDescent="0.3"/>
    <row r="51" s="13" customFormat="1" ht="14" x14ac:dyDescent="0.3"/>
    <row r="52" s="13" customFormat="1" ht="14" x14ac:dyDescent="0.3"/>
    <row r="53" s="13" customFormat="1" ht="14" x14ac:dyDescent="0.3"/>
    <row r="54" s="13" customFormat="1" ht="14" x14ac:dyDescent="0.3"/>
    <row r="55" s="13" customFormat="1" ht="14" x14ac:dyDescent="0.3"/>
    <row r="56" s="13" customFormat="1" ht="14" x14ac:dyDescent="0.3"/>
    <row r="57" s="13" customFormat="1" ht="14" x14ac:dyDescent="0.3"/>
    <row r="58" s="13" customFormat="1" ht="14" x14ac:dyDescent="0.3"/>
    <row r="59" s="13" customFormat="1" ht="14" x14ac:dyDescent="0.3"/>
    <row r="60" s="13" customFormat="1" ht="14" x14ac:dyDescent="0.3"/>
    <row r="61" s="13" customFormat="1" ht="14" x14ac:dyDescent="0.3"/>
    <row r="62" s="13" customFormat="1" ht="14" x14ac:dyDescent="0.3"/>
    <row r="63" s="13" customFormat="1" ht="14" x14ac:dyDescent="0.3"/>
    <row r="64" s="13" customFormat="1" ht="14" x14ac:dyDescent="0.3"/>
    <row r="65" s="13" customFormat="1" ht="14" x14ac:dyDescent="0.3"/>
    <row r="66" s="13" customFormat="1" ht="14" x14ac:dyDescent="0.3"/>
    <row r="67" s="13" customFormat="1" ht="14" x14ac:dyDescent="0.3"/>
    <row r="68" s="13" customFormat="1" ht="14" x14ac:dyDescent="0.3"/>
    <row r="69" s="13" customFormat="1" ht="14" x14ac:dyDescent="0.3"/>
    <row r="70" s="13" customFormat="1" ht="14" x14ac:dyDescent="0.3"/>
    <row r="71" s="13" customFormat="1" ht="14" x14ac:dyDescent="0.3"/>
    <row r="72" s="13" customFormat="1" ht="14" x14ac:dyDescent="0.3"/>
    <row r="73" s="13" customFormat="1" ht="14" x14ac:dyDescent="0.3"/>
    <row r="74" s="13" customFormat="1" ht="14" x14ac:dyDescent="0.3"/>
    <row r="75" s="13" customFormat="1" ht="14" x14ac:dyDescent="0.3"/>
    <row r="76" s="13" customFormat="1" ht="14" x14ac:dyDescent="0.3"/>
    <row r="77" s="13" customFormat="1" ht="14" x14ac:dyDescent="0.3"/>
    <row r="78" s="13" customFormat="1" ht="14" x14ac:dyDescent="0.3"/>
    <row r="79" s="13" customFormat="1" ht="14" x14ac:dyDescent="0.3"/>
    <row r="80" s="13" customFormat="1" ht="14" x14ac:dyDescent="0.3"/>
    <row r="81" s="13" customFormat="1" ht="14" x14ac:dyDescent="0.3"/>
    <row r="82" s="13" customFormat="1" ht="14" x14ac:dyDescent="0.3"/>
    <row r="83" s="13" customFormat="1" ht="14" x14ac:dyDescent="0.3"/>
    <row r="84" s="13" customFormat="1" ht="14" x14ac:dyDescent="0.3"/>
    <row r="85" s="13" customFormat="1" ht="14" x14ac:dyDescent="0.3"/>
    <row r="86" s="13" customFormat="1" ht="14" x14ac:dyDescent="0.3"/>
    <row r="87" s="13" customFormat="1" ht="14" x14ac:dyDescent="0.3"/>
    <row r="88" s="13" customFormat="1" ht="14" x14ac:dyDescent="0.3"/>
    <row r="89" s="13" customFormat="1" ht="14" x14ac:dyDescent="0.3"/>
    <row r="90" s="13" customFormat="1" ht="14" x14ac:dyDescent="0.3"/>
    <row r="91" s="13" customFormat="1" ht="14" x14ac:dyDescent="0.3"/>
    <row r="92" s="13" customFormat="1" ht="14" x14ac:dyDescent="0.3"/>
    <row r="93" s="13" customFormat="1" ht="14" x14ac:dyDescent="0.3"/>
    <row r="94" s="13" customFormat="1" ht="14" x14ac:dyDescent="0.3"/>
    <row r="95" s="13" customFormat="1" ht="14" x14ac:dyDescent="0.3"/>
    <row r="96" s="13" customFormat="1" ht="14" x14ac:dyDescent="0.3"/>
    <row r="97" s="13" customFormat="1" ht="14" x14ac:dyDescent="0.3"/>
    <row r="98" s="13" customFormat="1" ht="14" x14ac:dyDescent="0.3"/>
    <row r="99" s="13" customFormat="1" ht="14" x14ac:dyDescent="0.3"/>
    <row r="100" s="13" customFormat="1" ht="14" x14ac:dyDescent="0.3"/>
    <row r="101" s="13" customFormat="1" ht="14" x14ac:dyDescent="0.3"/>
    <row r="102" s="13" customFormat="1" ht="14" x14ac:dyDescent="0.3"/>
    <row r="103" s="13" customFormat="1" ht="14" x14ac:dyDescent="0.3"/>
    <row r="104" s="13" customFormat="1" ht="14" x14ac:dyDescent="0.3"/>
    <row r="105" s="13" customFormat="1" ht="14" x14ac:dyDescent="0.3"/>
    <row r="106" s="13" customFormat="1" ht="14" x14ac:dyDescent="0.3"/>
    <row r="107" s="13" customFormat="1" ht="14" x14ac:dyDescent="0.3"/>
    <row r="108" s="13" customFormat="1" ht="14" x14ac:dyDescent="0.3"/>
    <row r="109" s="13" customFormat="1" ht="14" x14ac:dyDescent="0.3"/>
    <row r="110" s="13" customFormat="1" ht="14" x14ac:dyDescent="0.3"/>
    <row r="111" s="13" customFormat="1" ht="14" x14ac:dyDescent="0.3"/>
    <row r="112" s="13" customFormat="1" ht="14" x14ac:dyDescent="0.3"/>
    <row r="113" s="13" customFormat="1" ht="14" x14ac:dyDescent="0.3"/>
    <row r="114" s="13" customFormat="1" ht="14" x14ac:dyDescent="0.3"/>
    <row r="115" s="13" customFormat="1" ht="14" x14ac:dyDescent="0.3"/>
    <row r="116" s="13" customFormat="1" ht="14" x14ac:dyDescent="0.3"/>
    <row r="117" s="13" customFormat="1" ht="14" x14ac:dyDescent="0.3"/>
    <row r="118" s="13" customFormat="1" ht="14" x14ac:dyDescent="0.3"/>
    <row r="119" s="13" customFormat="1" ht="14" x14ac:dyDescent="0.3"/>
    <row r="120" s="13" customFormat="1" ht="14" x14ac:dyDescent="0.3"/>
    <row r="121" s="13" customFormat="1" ht="14" x14ac:dyDescent="0.3"/>
    <row r="122" s="13" customFormat="1" ht="14" x14ac:dyDescent="0.3"/>
    <row r="123" s="13" customFormat="1" ht="14" x14ac:dyDescent="0.3"/>
    <row r="124" s="13" customFormat="1" ht="14" x14ac:dyDescent="0.3"/>
    <row r="125" s="13" customFormat="1" ht="14" x14ac:dyDescent="0.3"/>
    <row r="126" s="13" customFormat="1" ht="14" x14ac:dyDescent="0.3"/>
    <row r="127" s="13" customFormat="1" ht="14" x14ac:dyDescent="0.3"/>
    <row r="128" s="13" customFormat="1" ht="14" x14ac:dyDescent="0.3"/>
    <row r="129" s="13" customFormat="1" ht="14" x14ac:dyDescent="0.3"/>
    <row r="130" s="13" customFormat="1" ht="14" x14ac:dyDescent="0.3"/>
    <row r="131" s="13" customFormat="1" ht="14" x14ac:dyDescent="0.3"/>
    <row r="132" s="13" customFormat="1" ht="14" x14ac:dyDescent="0.3"/>
    <row r="133" s="13" customFormat="1" ht="14" x14ac:dyDescent="0.3"/>
    <row r="134" s="13" customFormat="1" ht="14" x14ac:dyDescent="0.3"/>
    <row r="135" s="13" customFormat="1" ht="14" x14ac:dyDescent="0.3"/>
    <row r="136" s="13" customFormat="1" ht="14" x14ac:dyDescent="0.3"/>
    <row r="137" s="13" customFormat="1" ht="14" x14ac:dyDescent="0.3"/>
    <row r="138" s="13" customFormat="1" ht="14" x14ac:dyDescent="0.3"/>
    <row r="139" s="13" customFormat="1" ht="14" x14ac:dyDescent="0.3"/>
    <row r="140" s="13" customFormat="1" ht="14" x14ac:dyDescent="0.3"/>
    <row r="141" s="13" customFormat="1" ht="14" x14ac:dyDescent="0.3"/>
    <row r="142" s="13" customFormat="1" ht="14" x14ac:dyDescent="0.3"/>
    <row r="143" s="13" customFormat="1" ht="14" x14ac:dyDescent="0.3"/>
    <row r="144" s="13" customFormat="1" ht="14" x14ac:dyDescent="0.3"/>
    <row r="145" s="13" customFormat="1" ht="14" x14ac:dyDescent="0.3"/>
    <row r="146" s="13" customFormat="1" ht="14" x14ac:dyDescent="0.3"/>
    <row r="147" s="13" customFormat="1" ht="14" x14ac:dyDescent="0.3"/>
    <row r="148" s="13" customFormat="1" ht="14" x14ac:dyDescent="0.3"/>
    <row r="149" s="13" customFormat="1" ht="14" x14ac:dyDescent="0.3"/>
    <row r="150" s="13" customFormat="1" ht="14" x14ac:dyDescent="0.3"/>
    <row r="151" s="13" customFormat="1" ht="14" x14ac:dyDescent="0.3"/>
    <row r="152" s="13" customFormat="1" ht="14" x14ac:dyDescent="0.3"/>
    <row r="153" s="13" customFormat="1" ht="14" x14ac:dyDescent="0.3"/>
    <row r="154" s="13" customFormat="1" ht="14" x14ac:dyDescent="0.3"/>
    <row r="155" s="13" customFormat="1" ht="14" x14ac:dyDescent="0.3"/>
    <row r="156" s="13" customFormat="1" ht="14" x14ac:dyDescent="0.3"/>
    <row r="157" s="13" customFormat="1" ht="14" x14ac:dyDescent="0.3"/>
    <row r="158" s="13" customFormat="1" ht="14" x14ac:dyDescent="0.3"/>
    <row r="159" s="13" customFormat="1" ht="14" x14ac:dyDescent="0.3"/>
    <row r="160" s="13" customFormat="1" ht="14" x14ac:dyDescent="0.3"/>
    <row r="161" s="13" customFormat="1" ht="14" x14ac:dyDescent="0.3"/>
    <row r="162" s="13" customFormat="1" ht="14" x14ac:dyDescent="0.3"/>
    <row r="163" s="13" customFormat="1" ht="14" x14ac:dyDescent="0.3"/>
    <row r="164" s="13" customFormat="1" ht="14" x14ac:dyDescent="0.3"/>
    <row r="165" s="13" customFormat="1" ht="14" x14ac:dyDescent="0.3"/>
    <row r="166" s="13" customFormat="1" ht="14" x14ac:dyDescent="0.3"/>
    <row r="167" s="13" customFormat="1" ht="14" x14ac:dyDescent="0.3"/>
    <row r="168" s="13" customFormat="1" ht="14" x14ac:dyDescent="0.3"/>
    <row r="169" s="13" customFormat="1" ht="14" x14ac:dyDescent="0.3"/>
    <row r="170" s="13" customFormat="1" ht="14" x14ac:dyDescent="0.3"/>
    <row r="171" s="13" customFormat="1" ht="14" x14ac:dyDescent="0.3"/>
    <row r="172" s="13" customFormat="1" ht="14" x14ac:dyDescent="0.3"/>
    <row r="173" s="13" customFormat="1" ht="14" x14ac:dyDescent="0.3"/>
    <row r="174" s="13" customFormat="1" ht="14" x14ac:dyDescent="0.3"/>
    <row r="175" s="13" customFormat="1" ht="14" x14ac:dyDescent="0.3"/>
    <row r="176" s="13" customFormat="1" ht="14" x14ac:dyDescent="0.3"/>
    <row r="177" s="13" customFormat="1" ht="14" x14ac:dyDescent="0.3"/>
    <row r="178" s="13" customFormat="1" ht="14" x14ac:dyDescent="0.3"/>
    <row r="179" s="13" customFormat="1" ht="14" x14ac:dyDescent="0.3"/>
    <row r="180" s="13" customFormat="1" ht="14" x14ac:dyDescent="0.3"/>
    <row r="181" s="13" customFormat="1" ht="14" x14ac:dyDescent="0.3"/>
    <row r="182" s="13" customFormat="1" ht="14" x14ac:dyDescent="0.3"/>
    <row r="183" s="13" customFormat="1" ht="14" x14ac:dyDescent="0.3"/>
    <row r="184" s="13" customFormat="1" ht="14" x14ac:dyDescent="0.3"/>
    <row r="185" s="13" customFormat="1" ht="14" x14ac:dyDescent="0.3"/>
    <row r="186" s="13" customFormat="1" ht="14" x14ac:dyDescent="0.3"/>
    <row r="187" s="13" customFormat="1" ht="14" x14ac:dyDescent="0.3"/>
    <row r="188" s="13" customFormat="1" ht="14" x14ac:dyDescent="0.3"/>
    <row r="189" s="13" customFormat="1" ht="14" x14ac:dyDescent="0.3"/>
    <row r="190" s="13" customFormat="1" ht="14" x14ac:dyDescent="0.3"/>
    <row r="191" s="13" customFormat="1" ht="14" x14ac:dyDescent="0.3"/>
    <row r="192" s="13" customFormat="1" ht="14" x14ac:dyDescent="0.3"/>
    <row r="193" s="13" customFormat="1" ht="14" x14ac:dyDescent="0.3"/>
    <row r="194" s="13" customFormat="1" ht="14" x14ac:dyDescent="0.3"/>
    <row r="195" s="13" customFormat="1" ht="14" x14ac:dyDescent="0.3"/>
    <row r="196" s="13" customFormat="1" ht="14" x14ac:dyDescent="0.3"/>
    <row r="197" s="13" customFormat="1" ht="14" x14ac:dyDescent="0.3"/>
    <row r="198" s="13" customFormat="1" ht="14" x14ac:dyDescent="0.3"/>
    <row r="199" s="13" customFormat="1" ht="14" x14ac:dyDescent="0.3"/>
    <row r="200" s="13" customFormat="1" ht="14" x14ac:dyDescent="0.3"/>
    <row r="201" s="13" customFormat="1" ht="14" x14ac:dyDescent="0.3"/>
    <row r="202" s="13" customFormat="1" ht="14" x14ac:dyDescent="0.3"/>
    <row r="203" s="13" customFormat="1" ht="14" x14ac:dyDescent="0.3"/>
    <row r="204" s="13" customFormat="1" ht="14" x14ac:dyDescent="0.3"/>
    <row r="205" s="13" customFormat="1" ht="14" x14ac:dyDescent="0.3"/>
    <row r="206" s="13" customFormat="1" ht="14" x14ac:dyDescent="0.3"/>
    <row r="207" s="13" customFormat="1" ht="14" x14ac:dyDescent="0.3"/>
    <row r="208" s="13" customFormat="1" ht="14" x14ac:dyDescent="0.3"/>
    <row r="209" s="13" customFormat="1" ht="14" x14ac:dyDescent="0.3"/>
    <row r="210" s="13" customFormat="1" ht="14" x14ac:dyDescent="0.3"/>
    <row r="211" s="13" customFormat="1" ht="14" x14ac:dyDescent="0.3"/>
    <row r="212" s="13" customFormat="1" ht="14" x14ac:dyDescent="0.3"/>
    <row r="213" s="13" customFormat="1" ht="14" x14ac:dyDescent="0.3"/>
    <row r="214" s="13" customFormat="1" ht="14" x14ac:dyDescent="0.3"/>
    <row r="215" s="13" customFormat="1" ht="14" x14ac:dyDescent="0.3"/>
    <row r="216" s="13" customFormat="1" ht="14" x14ac:dyDescent="0.3"/>
    <row r="217" s="13" customFormat="1" ht="14" x14ac:dyDescent="0.3"/>
    <row r="218" s="13" customFormat="1" ht="14" x14ac:dyDescent="0.3"/>
    <row r="219" s="13" customFormat="1" ht="14" x14ac:dyDescent="0.3"/>
    <row r="220" s="13" customFormat="1" ht="14" x14ac:dyDescent="0.3"/>
    <row r="221" s="13" customFormat="1" ht="14" x14ac:dyDescent="0.3"/>
    <row r="222" s="13" customFormat="1" ht="14" x14ac:dyDescent="0.3"/>
    <row r="223" s="13" customFormat="1" ht="14" x14ac:dyDescent="0.3"/>
    <row r="224" s="13" customFormat="1" ht="14" x14ac:dyDescent="0.3"/>
    <row r="225" s="13" customFormat="1" ht="14" x14ac:dyDescent="0.3"/>
    <row r="226" s="13" customFormat="1" ht="14" x14ac:dyDescent="0.3"/>
    <row r="227" s="13" customFormat="1" ht="14" x14ac:dyDescent="0.3"/>
    <row r="228" s="13" customFormat="1" ht="14" x14ac:dyDescent="0.3"/>
    <row r="229" s="13" customFormat="1" ht="14" x14ac:dyDescent="0.3"/>
    <row r="230" s="13" customFormat="1" ht="14" x14ac:dyDescent="0.3"/>
    <row r="231" s="13" customFormat="1" ht="14" x14ac:dyDescent="0.3"/>
    <row r="232" s="13" customFormat="1" ht="14" x14ac:dyDescent="0.3"/>
    <row r="233" s="13" customFormat="1" ht="14" x14ac:dyDescent="0.3"/>
    <row r="234" s="13" customFormat="1" ht="14" x14ac:dyDescent="0.3"/>
    <row r="235" s="13" customFormat="1" ht="14" x14ac:dyDescent="0.3"/>
    <row r="236" s="13" customFormat="1" ht="14" x14ac:dyDescent="0.3"/>
    <row r="237" s="13" customFormat="1" ht="14" x14ac:dyDescent="0.3"/>
    <row r="238" s="13" customFormat="1" ht="14" x14ac:dyDescent="0.3"/>
    <row r="239" s="13" customFormat="1" ht="14" x14ac:dyDescent="0.3"/>
    <row r="240" s="13" customFormat="1" ht="14" x14ac:dyDescent="0.3"/>
    <row r="241" s="13" customFormat="1" ht="14" x14ac:dyDescent="0.3"/>
    <row r="242" s="13" customFormat="1" ht="14" x14ac:dyDescent="0.3"/>
    <row r="243" s="13" customFormat="1" ht="14" x14ac:dyDescent="0.3"/>
    <row r="244" s="13" customFormat="1" ht="14" x14ac:dyDescent="0.3"/>
    <row r="245" s="13" customFormat="1" ht="14" x14ac:dyDescent="0.3"/>
    <row r="246" s="13" customFormat="1" ht="14" x14ac:dyDescent="0.3"/>
    <row r="247" s="13" customFormat="1" ht="14" x14ac:dyDescent="0.3"/>
    <row r="248" s="13" customFormat="1" ht="14" x14ac:dyDescent="0.3"/>
    <row r="249" s="13" customFormat="1" ht="14" x14ac:dyDescent="0.3"/>
    <row r="250" s="13" customFormat="1" ht="14" x14ac:dyDescent="0.3"/>
    <row r="251" s="13" customFormat="1" ht="14" x14ac:dyDescent="0.3"/>
    <row r="252" s="13" customFormat="1" ht="14" x14ac:dyDescent="0.3"/>
    <row r="253" s="13" customFormat="1" ht="14" x14ac:dyDescent="0.3"/>
    <row r="254" s="13" customFormat="1" ht="14" x14ac:dyDescent="0.3"/>
    <row r="255" s="13" customFormat="1" ht="14" x14ac:dyDescent="0.3"/>
    <row r="256" s="13" customFormat="1" ht="14" x14ac:dyDescent="0.3"/>
    <row r="257" s="13" customFormat="1" ht="14" x14ac:dyDescent="0.3"/>
    <row r="258" s="13" customFormat="1" ht="14" x14ac:dyDescent="0.3"/>
    <row r="259" s="13" customFormat="1" ht="14" x14ac:dyDescent="0.3"/>
    <row r="260" s="13" customFormat="1" ht="14" x14ac:dyDescent="0.3"/>
    <row r="261" s="13" customFormat="1" ht="14" x14ac:dyDescent="0.3"/>
    <row r="262" s="13" customFormat="1" ht="14" x14ac:dyDescent="0.3"/>
    <row r="263" s="13" customFormat="1" ht="14" x14ac:dyDescent="0.3"/>
    <row r="264" s="13" customFormat="1" ht="14" x14ac:dyDescent="0.3"/>
    <row r="265" s="13" customFormat="1" ht="14" x14ac:dyDescent="0.3"/>
    <row r="266" s="13" customFormat="1" ht="14" x14ac:dyDescent="0.3"/>
    <row r="267" s="13" customFormat="1" ht="14" x14ac:dyDescent="0.3"/>
    <row r="268" s="13" customFormat="1" ht="14" x14ac:dyDescent="0.3"/>
    <row r="269" s="13" customFormat="1" ht="14" x14ac:dyDescent="0.3"/>
    <row r="270" s="13" customFormat="1" ht="14" x14ac:dyDescent="0.3"/>
    <row r="271" s="13" customFormat="1" ht="14" x14ac:dyDescent="0.3"/>
    <row r="272" s="13" customFormat="1" ht="14" x14ac:dyDescent="0.3"/>
    <row r="273" s="13" customFormat="1" ht="14" x14ac:dyDescent="0.3"/>
    <row r="274" s="13" customFormat="1" ht="14" x14ac:dyDescent="0.3"/>
    <row r="275" s="13" customFormat="1" ht="14" x14ac:dyDescent="0.3"/>
    <row r="276" s="13" customFormat="1" ht="14" x14ac:dyDescent="0.3"/>
    <row r="277" s="13" customFormat="1" ht="14" x14ac:dyDescent="0.3"/>
    <row r="278" s="13" customFormat="1" ht="14" x14ac:dyDescent="0.3"/>
    <row r="279" s="13" customFormat="1" ht="14" x14ac:dyDescent="0.3"/>
    <row r="280" s="13" customFormat="1" ht="14" x14ac:dyDescent="0.3"/>
    <row r="281" s="13" customFormat="1" ht="14" x14ac:dyDescent="0.3"/>
    <row r="282" s="13" customFormat="1" ht="14" x14ac:dyDescent="0.3"/>
    <row r="283" s="13" customFormat="1" ht="14" x14ac:dyDescent="0.3"/>
    <row r="284" s="13" customFormat="1" ht="14" x14ac:dyDescent="0.3"/>
    <row r="285" s="13" customFormat="1" ht="14" x14ac:dyDescent="0.3"/>
    <row r="286" s="13" customFormat="1" ht="14" x14ac:dyDescent="0.3"/>
    <row r="287" s="13" customFormat="1" ht="14" x14ac:dyDescent="0.3"/>
    <row r="288" s="13" customFormat="1" ht="14" x14ac:dyDescent="0.3"/>
    <row r="289" s="13" customFormat="1" ht="14" x14ac:dyDescent="0.3"/>
    <row r="290" s="13" customFormat="1" ht="14" x14ac:dyDescent="0.3"/>
    <row r="291" s="13" customFormat="1" ht="14" x14ac:dyDescent="0.3"/>
    <row r="292" s="13" customFormat="1" ht="14" x14ac:dyDescent="0.3"/>
    <row r="293" s="13" customFormat="1" ht="14" x14ac:dyDescent="0.3"/>
    <row r="294" s="13" customFormat="1" ht="14" x14ac:dyDescent="0.3"/>
    <row r="295" s="13" customFormat="1" ht="14" x14ac:dyDescent="0.3"/>
    <row r="296" s="13" customFormat="1" ht="14" x14ac:dyDescent="0.3"/>
    <row r="297" s="13" customFormat="1" ht="14" x14ac:dyDescent="0.3"/>
    <row r="298" s="13" customFormat="1" ht="14" x14ac:dyDescent="0.3"/>
    <row r="299" s="13" customFormat="1" ht="14" x14ac:dyDescent="0.3"/>
    <row r="300" s="13" customFormat="1" ht="14" x14ac:dyDescent="0.3"/>
    <row r="301" s="13" customFormat="1" ht="14" x14ac:dyDescent="0.3"/>
    <row r="302" s="13" customFormat="1" ht="14" x14ac:dyDescent="0.3"/>
    <row r="303" s="13" customFormat="1" ht="14" x14ac:dyDescent="0.3"/>
    <row r="304" s="13" customFormat="1" ht="14" x14ac:dyDescent="0.3"/>
    <row r="305" s="13" customFormat="1" ht="14" x14ac:dyDescent="0.3"/>
    <row r="306" s="13" customFormat="1" ht="14" x14ac:dyDescent="0.3"/>
    <row r="307" s="13" customFormat="1" ht="14" x14ac:dyDescent="0.3"/>
    <row r="308" s="13" customFormat="1" ht="14" x14ac:dyDescent="0.3"/>
    <row r="309" s="13" customFormat="1" ht="14" x14ac:dyDescent="0.3"/>
    <row r="310" s="13" customFormat="1" ht="14" x14ac:dyDescent="0.3"/>
    <row r="311" s="13" customFormat="1" ht="14" x14ac:dyDescent="0.3"/>
    <row r="312" s="13" customFormat="1" ht="14" x14ac:dyDescent="0.3"/>
    <row r="313" s="13" customFormat="1" ht="14" x14ac:dyDescent="0.3"/>
    <row r="314" s="13" customFormat="1" ht="14" x14ac:dyDescent="0.3"/>
    <row r="315" s="13" customFormat="1" ht="14" x14ac:dyDescent="0.3"/>
    <row r="316" s="13" customFormat="1" ht="14" x14ac:dyDescent="0.3"/>
    <row r="317" s="13" customFormat="1" ht="14" x14ac:dyDescent="0.3"/>
    <row r="318" s="13" customFormat="1" ht="14" x14ac:dyDescent="0.3"/>
    <row r="319" s="13" customFormat="1" ht="14" x14ac:dyDescent="0.3"/>
    <row r="320" s="13" customFormat="1" ht="14" x14ac:dyDescent="0.3"/>
    <row r="321" s="13" customFormat="1" ht="14" x14ac:dyDescent="0.3"/>
    <row r="322" s="13" customFormat="1" ht="14" x14ac:dyDescent="0.3"/>
    <row r="323" s="13" customFormat="1" ht="14" x14ac:dyDescent="0.3"/>
    <row r="324" s="13" customFormat="1" ht="14" x14ac:dyDescent="0.3"/>
    <row r="325" s="13" customFormat="1" ht="14" x14ac:dyDescent="0.3"/>
    <row r="326" s="13" customFormat="1" ht="14" x14ac:dyDescent="0.3"/>
    <row r="327" s="13" customFormat="1" ht="14" x14ac:dyDescent="0.3"/>
    <row r="328" s="13" customFormat="1" ht="14" x14ac:dyDescent="0.3"/>
    <row r="329" s="13" customFormat="1" ht="14" x14ac:dyDescent="0.3"/>
    <row r="330" s="13" customFormat="1" ht="14" x14ac:dyDescent="0.3"/>
    <row r="331" s="13" customFormat="1" ht="14" x14ac:dyDescent="0.3"/>
    <row r="332" s="13" customFormat="1" ht="14" x14ac:dyDescent="0.3"/>
    <row r="333" s="13" customFormat="1" ht="14" x14ac:dyDescent="0.3"/>
    <row r="334" s="13" customFormat="1" ht="14" x14ac:dyDescent="0.3"/>
    <row r="335" s="13" customFormat="1" ht="14" x14ac:dyDescent="0.3"/>
    <row r="336" s="13" customFormat="1" ht="14" x14ac:dyDescent="0.3"/>
    <row r="337" s="13" customFormat="1" ht="14" x14ac:dyDescent="0.3"/>
    <row r="338" s="13" customFormat="1" ht="14" x14ac:dyDescent="0.3"/>
    <row r="339" s="13" customFormat="1" ht="14" x14ac:dyDescent="0.3"/>
    <row r="340" s="13" customFormat="1" ht="14" x14ac:dyDescent="0.3"/>
    <row r="341" s="13" customFormat="1" ht="14" x14ac:dyDescent="0.3"/>
    <row r="342" s="13" customFormat="1" ht="14" x14ac:dyDescent="0.3"/>
    <row r="343" s="13" customFormat="1" ht="14" x14ac:dyDescent="0.3"/>
    <row r="344" s="13" customFormat="1" ht="14" x14ac:dyDescent="0.3"/>
    <row r="345" s="13" customFormat="1" ht="14" x14ac:dyDescent="0.3"/>
    <row r="346" s="13" customFormat="1" ht="14" x14ac:dyDescent="0.3"/>
    <row r="347" s="13" customFormat="1" ht="14" x14ac:dyDescent="0.3"/>
    <row r="348" s="13" customFormat="1" ht="14" x14ac:dyDescent="0.3"/>
    <row r="349" s="13" customFormat="1" ht="14" x14ac:dyDescent="0.3"/>
    <row r="350" s="13" customFormat="1" ht="14" x14ac:dyDescent="0.3"/>
    <row r="351" s="13" customFormat="1" ht="14" x14ac:dyDescent="0.3"/>
    <row r="352" s="13" customFormat="1" ht="14" x14ac:dyDescent="0.3"/>
    <row r="353" s="13" customFormat="1" ht="14" x14ac:dyDescent="0.3"/>
    <row r="354" s="13" customFormat="1" ht="14" x14ac:dyDescent="0.3"/>
    <row r="355" s="13" customFormat="1" ht="14" x14ac:dyDescent="0.3"/>
    <row r="356" s="13" customFormat="1" ht="14" x14ac:dyDescent="0.3"/>
    <row r="357" s="13" customFormat="1" ht="14" x14ac:dyDescent="0.3"/>
    <row r="358" s="13" customFormat="1" ht="14" x14ac:dyDescent="0.3"/>
    <row r="359" s="13" customFormat="1" ht="14" x14ac:dyDescent="0.3"/>
    <row r="360" s="13" customFormat="1" ht="14" x14ac:dyDescent="0.3"/>
    <row r="361" s="13" customFormat="1" ht="14" x14ac:dyDescent="0.3"/>
    <row r="362" s="13" customFormat="1" ht="14" x14ac:dyDescent="0.3"/>
    <row r="363" s="13" customFormat="1" ht="14" x14ac:dyDescent="0.3"/>
    <row r="364" s="13" customFormat="1" ht="14" x14ac:dyDescent="0.3"/>
    <row r="365" s="13" customFormat="1" ht="14" x14ac:dyDescent="0.3"/>
    <row r="366" s="13" customFormat="1" ht="14" x14ac:dyDescent="0.3"/>
    <row r="367" s="13" customFormat="1" ht="14" x14ac:dyDescent="0.3"/>
    <row r="368" s="13" customFormat="1" ht="14" x14ac:dyDescent="0.3"/>
    <row r="369" s="13" customFormat="1" ht="14" x14ac:dyDescent="0.3"/>
    <row r="370" s="13" customFormat="1" ht="14" x14ac:dyDescent="0.3"/>
    <row r="371" s="13" customFormat="1" ht="14" x14ac:dyDescent="0.3"/>
    <row r="372" s="13" customFormat="1" ht="14" x14ac:dyDescent="0.3"/>
    <row r="373" s="13" customFormat="1" ht="14" x14ac:dyDescent="0.3"/>
    <row r="374" s="13" customFormat="1" ht="14" x14ac:dyDescent="0.3"/>
    <row r="375" s="13" customFormat="1" ht="14" x14ac:dyDescent="0.3"/>
    <row r="376" s="13" customFormat="1" ht="14" x14ac:dyDescent="0.3"/>
    <row r="377" s="13" customFormat="1" ht="14" x14ac:dyDescent="0.3"/>
    <row r="378" s="13" customFormat="1" ht="14" x14ac:dyDescent="0.3"/>
    <row r="379" s="13" customFormat="1" ht="14" x14ac:dyDescent="0.3"/>
    <row r="380" s="13" customFormat="1" ht="14" x14ac:dyDescent="0.3"/>
    <row r="381" s="13" customFormat="1" ht="14" x14ac:dyDescent="0.3"/>
    <row r="382" s="13" customFormat="1" ht="14" x14ac:dyDescent="0.3"/>
    <row r="383" s="13" customFormat="1" ht="14" x14ac:dyDescent="0.3"/>
    <row r="384" s="13" customFormat="1" ht="14" x14ac:dyDescent="0.3"/>
    <row r="385" s="13" customFormat="1" ht="14" x14ac:dyDescent="0.3"/>
    <row r="386" s="13" customFormat="1" ht="14" x14ac:dyDescent="0.3"/>
    <row r="387" s="13" customFormat="1" ht="14" x14ac:dyDescent="0.3"/>
    <row r="388" s="13" customFormat="1" ht="14" x14ac:dyDescent="0.3"/>
    <row r="389" s="13" customFormat="1" ht="14" x14ac:dyDescent="0.3"/>
    <row r="390" s="13" customFormat="1" ht="14" x14ac:dyDescent="0.3"/>
    <row r="391" s="13" customFormat="1" ht="14" x14ac:dyDescent="0.3"/>
    <row r="392" s="13" customFormat="1" ht="14" x14ac:dyDescent="0.3"/>
    <row r="393" s="13" customFormat="1" ht="14" x14ac:dyDescent="0.3"/>
    <row r="394" s="13" customFormat="1" ht="14" x14ac:dyDescent="0.3"/>
    <row r="395" s="13" customFormat="1" ht="14" x14ac:dyDescent="0.3"/>
    <row r="396" s="13" customFormat="1" ht="14" x14ac:dyDescent="0.3"/>
    <row r="397" s="13" customFormat="1" ht="14" x14ac:dyDescent="0.3"/>
    <row r="398" s="13" customFormat="1" ht="14" x14ac:dyDescent="0.3"/>
    <row r="399" s="13" customFormat="1" ht="14" x14ac:dyDescent="0.3"/>
    <row r="400" s="13" customFormat="1" ht="14" x14ac:dyDescent="0.3"/>
    <row r="401" s="13" customFormat="1" ht="14" x14ac:dyDescent="0.3"/>
    <row r="402" s="13" customFormat="1" ht="14" x14ac:dyDescent="0.3"/>
    <row r="403" s="13" customFormat="1" ht="14" x14ac:dyDescent="0.3"/>
    <row r="404" s="13" customFormat="1" ht="14" x14ac:dyDescent="0.3"/>
    <row r="405" s="13" customFormat="1" ht="14" x14ac:dyDescent="0.3"/>
    <row r="406" s="13" customFormat="1" ht="14" x14ac:dyDescent="0.3"/>
    <row r="407" s="13" customFormat="1" ht="14" x14ac:dyDescent="0.3"/>
    <row r="408" s="13" customFormat="1" ht="14" x14ac:dyDescent="0.3"/>
    <row r="409" s="13" customFormat="1" ht="14" x14ac:dyDescent="0.3"/>
    <row r="410" s="13" customFormat="1" ht="14" x14ac:dyDescent="0.3"/>
    <row r="411" s="13" customFormat="1" ht="14" x14ac:dyDescent="0.3"/>
    <row r="412" s="13" customFormat="1" ht="14" x14ac:dyDescent="0.3"/>
    <row r="413" s="13" customFormat="1" ht="14" x14ac:dyDescent="0.3"/>
    <row r="414" s="13" customFormat="1" ht="14" x14ac:dyDescent="0.3"/>
    <row r="415" s="13" customFormat="1" ht="14" x14ac:dyDescent="0.3"/>
    <row r="416" s="13" customFormat="1" ht="14" x14ac:dyDescent="0.3"/>
    <row r="417" s="13" customFormat="1" ht="14" x14ac:dyDescent="0.3"/>
    <row r="418" s="13" customFormat="1" ht="14" x14ac:dyDescent="0.3"/>
    <row r="419" s="13" customFormat="1" ht="14" x14ac:dyDescent="0.3"/>
    <row r="420" s="13" customFormat="1" ht="14" x14ac:dyDescent="0.3"/>
    <row r="421" s="13" customFormat="1" ht="14" x14ac:dyDescent="0.3"/>
    <row r="422" s="13" customFormat="1" ht="14" x14ac:dyDescent="0.3"/>
    <row r="423" s="13" customFormat="1" ht="14" x14ac:dyDescent="0.3"/>
    <row r="424" s="13" customFormat="1" ht="14" x14ac:dyDescent="0.3"/>
    <row r="425" s="13" customFormat="1" ht="14" x14ac:dyDescent="0.3"/>
    <row r="426" s="13" customFormat="1" ht="14" x14ac:dyDescent="0.3"/>
    <row r="427" s="13" customFormat="1" ht="14" x14ac:dyDescent="0.3"/>
    <row r="428" s="13" customFormat="1" ht="14" x14ac:dyDescent="0.3"/>
    <row r="429" s="13" customFormat="1" ht="14" x14ac:dyDescent="0.3"/>
    <row r="430" s="13" customFormat="1" ht="14" x14ac:dyDescent="0.3"/>
    <row r="431" s="13" customFormat="1" ht="14" x14ac:dyDescent="0.3"/>
    <row r="432" s="13" customFormat="1" ht="14" x14ac:dyDescent="0.3"/>
    <row r="433" s="13" customFormat="1" ht="14" x14ac:dyDescent="0.3"/>
    <row r="434" s="13" customFormat="1" ht="14" x14ac:dyDescent="0.3"/>
    <row r="435" s="13" customFormat="1" ht="14" x14ac:dyDescent="0.3"/>
    <row r="436" s="13" customFormat="1" ht="14" x14ac:dyDescent="0.3"/>
    <row r="437" s="13" customFormat="1" ht="14" x14ac:dyDescent="0.3"/>
    <row r="438" s="13" customFormat="1" ht="14" x14ac:dyDescent="0.3"/>
    <row r="439" s="13" customFormat="1" ht="14" x14ac:dyDescent="0.3"/>
    <row r="440" s="13" customFormat="1" ht="14" x14ac:dyDescent="0.3"/>
    <row r="441" s="13" customFormat="1" ht="14" x14ac:dyDescent="0.3"/>
    <row r="442" s="13" customFormat="1" ht="14" x14ac:dyDescent="0.3"/>
    <row r="443" s="13" customFormat="1" ht="14" x14ac:dyDescent="0.3"/>
    <row r="444" s="13" customFormat="1" ht="14" x14ac:dyDescent="0.3"/>
    <row r="445" s="13" customFormat="1" ht="14" x14ac:dyDescent="0.3"/>
    <row r="446" s="13" customFormat="1" ht="14" x14ac:dyDescent="0.3"/>
    <row r="447" s="13" customFormat="1" ht="14" x14ac:dyDescent="0.3"/>
    <row r="448" s="13" customFormat="1" ht="14" x14ac:dyDescent="0.3"/>
    <row r="449" s="13" customFormat="1" ht="14" x14ac:dyDescent="0.3"/>
    <row r="450" s="13" customFormat="1" ht="14" x14ac:dyDescent="0.3"/>
    <row r="451" s="13" customFormat="1" ht="14" x14ac:dyDescent="0.3"/>
    <row r="452" s="13" customFormat="1" ht="14" x14ac:dyDescent="0.3"/>
    <row r="453" s="13" customFormat="1" ht="14" x14ac:dyDescent="0.3"/>
    <row r="454" s="13" customFormat="1" ht="14" x14ac:dyDescent="0.3"/>
    <row r="455" s="13" customFormat="1" ht="14" x14ac:dyDescent="0.3"/>
    <row r="456" s="13" customFormat="1" ht="14" x14ac:dyDescent="0.3"/>
    <row r="457" s="13" customFormat="1" ht="14" x14ac:dyDescent="0.3"/>
    <row r="458" s="13" customFormat="1" ht="14" x14ac:dyDescent="0.3"/>
    <row r="459" s="13" customFormat="1" ht="14" x14ac:dyDescent="0.3"/>
    <row r="460" s="13" customFormat="1" ht="14" x14ac:dyDescent="0.3"/>
    <row r="461" s="13" customFormat="1" ht="14" x14ac:dyDescent="0.3"/>
    <row r="462" s="13" customFormat="1" ht="14" x14ac:dyDescent="0.3"/>
    <row r="463" s="13" customFormat="1" ht="14" x14ac:dyDescent="0.3"/>
    <row r="464" s="13" customFormat="1" ht="14" x14ac:dyDescent="0.3"/>
    <row r="465" s="13" customFormat="1" ht="14" x14ac:dyDescent="0.3"/>
    <row r="466" s="13" customFormat="1" ht="14" x14ac:dyDescent="0.3"/>
    <row r="467" s="13" customFormat="1" ht="14" x14ac:dyDescent="0.3"/>
    <row r="468" s="13" customFormat="1" ht="14" x14ac:dyDescent="0.3"/>
    <row r="469" s="13" customFormat="1" ht="14" x14ac:dyDescent="0.3"/>
    <row r="470" s="13" customFormat="1" ht="14" x14ac:dyDescent="0.3"/>
    <row r="471" s="13" customFormat="1" ht="14" x14ac:dyDescent="0.3"/>
    <row r="472" s="13" customFormat="1" ht="14" x14ac:dyDescent="0.3"/>
    <row r="473" s="13" customFormat="1" ht="14" x14ac:dyDescent="0.3"/>
    <row r="474" s="13" customFormat="1" ht="14" x14ac:dyDescent="0.3"/>
    <row r="475" s="13" customFormat="1" ht="14" x14ac:dyDescent="0.3"/>
    <row r="476" s="13" customFormat="1" ht="14" x14ac:dyDescent="0.3"/>
    <row r="477" s="13" customFormat="1" ht="14" x14ac:dyDescent="0.3"/>
    <row r="478" s="13" customFormat="1" ht="14" x14ac:dyDescent="0.3"/>
    <row r="479" s="13" customFormat="1" ht="14" x14ac:dyDescent="0.3"/>
    <row r="480" s="13" customFormat="1" ht="14" x14ac:dyDescent="0.3"/>
    <row r="481" s="13" customFormat="1" ht="14" x14ac:dyDescent="0.3"/>
    <row r="482" s="13" customFormat="1" ht="14" x14ac:dyDescent="0.3"/>
    <row r="483" s="13" customFormat="1" ht="14" x14ac:dyDescent="0.3"/>
    <row r="484" s="13" customFormat="1" ht="14" x14ac:dyDescent="0.3"/>
    <row r="485" s="13" customFormat="1" ht="14" x14ac:dyDescent="0.3"/>
    <row r="486" s="13" customFormat="1" ht="14" x14ac:dyDescent="0.3"/>
    <row r="487" s="13" customFormat="1" ht="14" x14ac:dyDescent="0.3"/>
    <row r="488" s="13" customFormat="1" ht="14" x14ac:dyDescent="0.3"/>
    <row r="489" s="13" customFormat="1" ht="14" x14ac:dyDescent="0.3"/>
    <row r="490" s="13" customFormat="1" ht="14" x14ac:dyDescent="0.3"/>
    <row r="491" s="13" customFormat="1" ht="14" x14ac:dyDescent="0.3"/>
    <row r="492" s="13" customFormat="1" ht="14" x14ac:dyDescent="0.3"/>
    <row r="493" s="13" customFormat="1" ht="14" x14ac:dyDescent="0.3"/>
    <row r="494" s="13" customFormat="1" ht="14" x14ac:dyDescent="0.3"/>
    <row r="495" s="13" customFormat="1" ht="14" x14ac:dyDescent="0.3"/>
    <row r="496" s="13" customFormat="1" ht="14" x14ac:dyDescent="0.3"/>
    <row r="497" s="13" customFormat="1" ht="14" x14ac:dyDescent="0.3"/>
    <row r="498" s="13" customFormat="1" ht="14" x14ac:dyDescent="0.3"/>
    <row r="499" s="13" customFormat="1" ht="14" x14ac:dyDescent="0.3"/>
    <row r="500" s="13" customFormat="1" ht="14" x14ac:dyDescent="0.3"/>
    <row r="501" s="13" customFormat="1" ht="14" x14ac:dyDescent="0.3"/>
    <row r="502" s="13" customFormat="1" ht="14" x14ac:dyDescent="0.3"/>
    <row r="503" s="13" customFormat="1" ht="14" x14ac:dyDescent="0.3"/>
    <row r="504" s="13" customFormat="1" ht="14" x14ac:dyDescent="0.3"/>
    <row r="505" s="13" customFormat="1" ht="14" x14ac:dyDescent="0.3"/>
    <row r="506" s="13" customFormat="1" ht="14" x14ac:dyDescent="0.3"/>
    <row r="507" s="13" customFormat="1" ht="14" x14ac:dyDescent="0.3"/>
    <row r="508" s="13" customFormat="1" ht="14" x14ac:dyDescent="0.3"/>
    <row r="509" s="13" customFormat="1" ht="14" x14ac:dyDescent="0.3"/>
    <row r="510" s="13" customFormat="1" ht="14" x14ac:dyDescent="0.3"/>
    <row r="511" s="13" customFormat="1" ht="14" x14ac:dyDescent="0.3"/>
    <row r="512" s="13" customFormat="1" ht="14" x14ac:dyDescent="0.3"/>
    <row r="513" s="13" customFormat="1" ht="14" x14ac:dyDescent="0.3"/>
    <row r="514" s="13" customFormat="1" ht="14" x14ac:dyDescent="0.3"/>
    <row r="515" s="13" customFormat="1" ht="14" x14ac:dyDescent="0.3"/>
    <row r="516" s="13" customFormat="1" ht="14" x14ac:dyDescent="0.3"/>
    <row r="517" s="13" customFormat="1" ht="14" x14ac:dyDescent="0.3"/>
    <row r="518" s="13" customFormat="1" ht="14" x14ac:dyDescent="0.3"/>
    <row r="519" s="13" customFormat="1" ht="14" x14ac:dyDescent="0.3"/>
    <row r="520" s="13" customFormat="1" ht="14" x14ac:dyDescent="0.3"/>
    <row r="521" s="13" customFormat="1" ht="14" x14ac:dyDescent="0.3"/>
    <row r="522" s="13" customFormat="1" ht="14" x14ac:dyDescent="0.3"/>
    <row r="523" s="13" customFormat="1" ht="14" x14ac:dyDescent="0.3"/>
    <row r="524" s="13" customFormat="1" ht="14" x14ac:dyDescent="0.3"/>
    <row r="525" s="13" customFormat="1" ht="14" x14ac:dyDescent="0.3"/>
    <row r="526" s="13" customFormat="1" ht="14" x14ac:dyDescent="0.3"/>
    <row r="527" s="13" customFormat="1" ht="14" x14ac:dyDescent="0.3"/>
    <row r="528" s="13" customFormat="1" ht="14" x14ac:dyDescent="0.3"/>
    <row r="529" s="13" customFormat="1" ht="14" x14ac:dyDescent="0.3"/>
    <row r="530" s="13" customFormat="1" ht="14" x14ac:dyDescent="0.3"/>
    <row r="531" s="13" customFormat="1" ht="14" x14ac:dyDescent="0.3"/>
    <row r="532" s="13" customFormat="1" ht="14" x14ac:dyDescent="0.3"/>
    <row r="533" s="13" customFormat="1" ht="14" x14ac:dyDescent="0.3"/>
    <row r="534" s="13" customFormat="1" ht="14" x14ac:dyDescent="0.3"/>
    <row r="535" s="13" customFormat="1" ht="14" x14ac:dyDescent="0.3"/>
    <row r="536" s="13" customFormat="1" ht="14" x14ac:dyDescent="0.3"/>
    <row r="537" s="13" customFormat="1" ht="14" x14ac:dyDescent="0.3"/>
    <row r="538" s="13" customFormat="1" ht="14" x14ac:dyDescent="0.3"/>
    <row r="539" s="13" customFormat="1" ht="14" x14ac:dyDescent="0.3"/>
    <row r="540" s="13" customFormat="1" ht="14" x14ac:dyDescent="0.3"/>
    <row r="541" s="13" customFormat="1" ht="14" x14ac:dyDescent="0.3"/>
    <row r="542" s="13" customFormat="1" ht="14" x14ac:dyDescent="0.3"/>
    <row r="543" s="13" customFormat="1" ht="14" x14ac:dyDescent="0.3"/>
    <row r="544" s="13" customFormat="1" ht="14" x14ac:dyDescent="0.3"/>
    <row r="545" s="13" customFormat="1" ht="14" x14ac:dyDescent="0.3"/>
    <row r="546" s="13" customFormat="1" ht="14" x14ac:dyDescent="0.3"/>
    <row r="547" s="13" customFormat="1" ht="14" x14ac:dyDescent="0.3"/>
    <row r="548" s="13" customFormat="1" ht="14" x14ac:dyDescent="0.3"/>
    <row r="549" s="13" customFormat="1" ht="14" x14ac:dyDescent="0.3"/>
    <row r="550" s="13" customFormat="1" ht="14" x14ac:dyDescent="0.3"/>
    <row r="551" s="13" customFormat="1" ht="14" x14ac:dyDescent="0.3"/>
    <row r="552" s="13" customFormat="1" ht="14" x14ac:dyDescent="0.3"/>
    <row r="553" s="13" customFormat="1" ht="14" x14ac:dyDescent="0.3"/>
    <row r="554" s="13" customFormat="1" ht="14" x14ac:dyDescent="0.3"/>
    <row r="555" s="13" customFormat="1" ht="14" x14ac:dyDescent="0.3"/>
    <row r="556" s="13" customFormat="1" ht="14" x14ac:dyDescent="0.3"/>
    <row r="557" s="13" customFormat="1" ht="14" x14ac:dyDescent="0.3"/>
    <row r="558" s="13" customFormat="1" ht="14" x14ac:dyDescent="0.3"/>
    <row r="559" s="13" customFormat="1" ht="14" x14ac:dyDescent="0.3"/>
    <row r="560" s="13" customFormat="1" ht="14" x14ac:dyDescent="0.3"/>
    <row r="561" s="13" customFormat="1" ht="14" x14ac:dyDescent="0.3"/>
    <row r="562" s="13" customFormat="1" ht="14" x14ac:dyDescent="0.3"/>
    <row r="563" s="13" customFormat="1" ht="14" x14ac:dyDescent="0.3"/>
    <row r="564" s="13" customFormat="1" ht="14" x14ac:dyDescent="0.3"/>
    <row r="565" s="13" customFormat="1" ht="14" x14ac:dyDescent="0.3"/>
    <row r="566" s="13" customFormat="1" ht="14" x14ac:dyDescent="0.3"/>
    <row r="567" s="13" customFormat="1" ht="14" x14ac:dyDescent="0.3"/>
    <row r="568" s="13" customFormat="1" ht="14" x14ac:dyDescent="0.3"/>
    <row r="569" s="13" customFormat="1" ht="14" x14ac:dyDescent="0.3"/>
    <row r="570" s="13" customFormat="1" ht="14" x14ac:dyDescent="0.3"/>
    <row r="571" s="13" customFormat="1" ht="14" x14ac:dyDescent="0.3"/>
    <row r="572" s="13" customFormat="1" ht="14" x14ac:dyDescent="0.3"/>
    <row r="573" s="13" customFormat="1" ht="14" x14ac:dyDescent="0.3"/>
    <row r="574" s="13" customFormat="1" ht="14" x14ac:dyDescent="0.3"/>
    <row r="575" s="13" customFormat="1" ht="14" x14ac:dyDescent="0.3"/>
    <row r="576" s="13" customFormat="1" ht="14" x14ac:dyDescent="0.3"/>
    <row r="577" s="13" customFormat="1" ht="14" x14ac:dyDescent="0.3"/>
    <row r="578" s="13" customFormat="1" ht="14" x14ac:dyDescent="0.3"/>
    <row r="579" s="13" customFormat="1" ht="14" x14ac:dyDescent="0.3"/>
    <row r="580" s="13" customFormat="1" ht="14" x14ac:dyDescent="0.3"/>
    <row r="581" s="13" customFormat="1" ht="14" x14ac:dyDescent="0.3"/>
    <row r="582" s="13" customFormat="1" ht="14" x14ac:dyDescent="0.3"/>
    <row r="583" s="13" customFormat="1" ht="14" x14ac:dyDescent="0.3"/>
    <row r="584" s="13" customFormat="1" ht="14" x14ac:dyDescent="0.3"/>
    <row r="585" s="13" customFormat="1" ht="14" x14ac:dyDescent="0.3"/>
    <row r="586" s="13" customFormat="1" ht="14" x14ac:dyDescent="0.3"/>
    <row r="587" s="13" customFormat="1" ht="14" x14ac:dyDescent="0.3"/>
    <row r="588" s="13" customFormat="1" ht="14" x14ac:dyDescent="0.3"/>
    <row r="589" s="13" customFormat="1" ht="14" x14ac:dyDescent="0.3"/>
    <row r="590" s="13" customFormat="1" ht="14" x14ac:dyDescent="0.3"/>
    <row r="591" s="13" customFormat="1" ht="14" x14ac:dyDescent="0.3"/>
    <row r="592" s="13" customFormat="1" ht="14" x14ac:dyDescent="0.3"/>
    <row r="593" s="13" customFormat="1" ht="14" x14ac:dyDescent="0.3"/>
    <row r="594" s="13" customFormat="1" ht="14" x14ac:dyDescent="0.3"/>
    <row r="595" s="13" customFormat="1" ht="14" x14ac:dyDescent="0.3"/>
    <row r="596" s="13" customFormat="1" ht="14" x14ac:dyDescent="0.3"/>
    <row r="597" s="13" customFormat="1" ht="14" x14ac:dyDescent="0.3"/>
    <row r="598" s="13" customFormat="1" ht="14" x14ac:dyDescent="0.3"/>
    <row r="599" s="13" customFormat="1" ht="14" x14ac:dyDescent="0.3"/>
    <row r="600" s="13" customFormat="1" ht="14" x14ac:dyDescent="0.3"/>
    <row r="601" s="13" customFormat="1" ht="14" x14ac:dyDescent="0.3"/>
    <row r="602" s="13" customFormat="1" ht="14" x14ac:dyDescent="0.3"/>
    <row r="603" s="13" customFormat="1" ht="14" x14ac:dyDescent="0.3"/>
    <row r="604" s="13" customFormat="1" ht="14" x14ac:dyDescent="0.3"/>
    <row r="605" s="13" customFormat="1" ht="14" x14ac:dyDescent="0.3"/>
    <row r="606" s="13" customFormat="1" ht="14" x14ac:dyDescent="0.3"/>
    <row r="607" s="13" customFormat="1" ht="14" x14ac:dyDescent="0.3"/>
    <row r="608" s="13" customFormat="1" ht="14" x14ac:dyDescent="0.3"/>
    <row r="609" s="13" customFormat="1" ht="14" x14ac:dyDescent="0.3"/>
    <row r="610" s="13" customFormat="1" ht="14" x14ac:dyDescent="0.3"/>
    <row r="611" s="13" customFormat="1" ht="14" x14ac:dyDescent="0.3"/>
    <row r="612" s="13" customFormat="1" ht="14" x14ac:dyDescent="0.3"/>
    <row r="613" s="13" customFormat="1" ht="14" x14ac:dyDescent="0.3"/>
    <row r="614" s="13" customFormat="1" ht="14" x14ac:dyDescent="0.3"/>
    <row r="615" s="13" customFormat="1" ht="14" x14ac:dyDescent="0.3"/>
    <row r="616" s="13" customFormat="1" ht="14" x14ac:dyDescent="0.3"/>
    <row r="617" s="13" customFormat="1" ht="14" x14ac:dyDescent="0.3"/>
    <row r="618" s="13" customFormat="1" ht="14" x14ac:dyDescent="0.3"/>
    <row r="619" s="13" customFormat="1" ht="14" x14ac:dyDescent="0.3"/>
    <row r="620" s="13" customFormat="1" ht="14" x14ac:dyDescent="0.3"/>
    <row r="621" s="13" customFormat="1" ht="14" x14ac:dyDescent="0.3"/>
    <row r="622" s="13" customFormat="1" ht="14" x14ac:dyDescent="0.3"/>
    <row r="623" s="13" customFormat="1" ht="14" x14ac:dyDescent="0.3"/>
    <row r="624" s="13" customFormat="1" ht="14" x14ac:dyDescent="0.3"/>
    <row r="625" s="13" customFormat="1" ht="14" x14ac:dyDescent="0.3"/>
    <row r="626" s="13" customFormat="1" ht="14" x14ac:dyDescent="0.3"/>
    <row r="627" s="13" customFormat="1" ht="14" x14ac:dyDescent="0.3"/>
    <row r="628" s="13" customFormat="1" ht="14" x14ac:dyDescent="0.3"/>
    <row r="629" s="13" customFormat="1" ht="14" x14ac:dyDescent="0.3"/>
    <row r="630" s="13" customFormat="1" ht="14" x14ac:dyDescent="0.3"/>
    <row r="631" s="13" customFormat="1" ht="14" x14ac:dyDescent="0.3"/>
    <row r="632" s="13" customFormat="1" ht="14" x14ac:dyDescent="0.3"/>
    <row r="633" s="13" customFormat="1" ht="14" x14ac:dyDescent="0.3"/>
    <row r="634" s="13" customFormat="1" ht="14" x14ac:dyDescent="0.3"/>
    <row r="635" s="13" customFormat="1" ht="14" x14ac:dyDescent="0.3"/>
    <row r="636" s="13" customFormat="1" ht="14" x14ac:dyDescent="0.3"/>
    <row r="637" s="13" customFormat="1" ht="14" x14ac:dyDescent="0.3"/>
    <row r="638" s="13" customFormat="1" ht="14" x14ac:dyDescent="0.3"/>
    <row r="639" s="13" customFormat="1" ht="14" x14ac:dyDescent="0.3"/>
    <row r="640" s="13" customFormat="1" ht="14" x14ac:dyDescent="0.3"/>
    <row r="641" s="13" customFormat="1" ht="14" x14ac:dyDescent="0.3"/>
    <row r="642" s="13" customFormat="1" ht="14" x14ac:dyDescent="0.3"/>
    <row r="643" s="13" customFormat="1" ht="14" x14ac:dyDescent="0.3"/>
    <row r="644" s="13" customFormat="1" ht="14" x14ac:dyDescent="0.3"/>
    <row r="645" s="13" customFormat="1" ht="14" x14ac:dyDescent="0.3"/>
    <row r="646" s="13" customFormat="1" ht="14" x14ac:dyDescent="0.3"/>
    <row r="647" s="13" customFormat="1" ht="14" x14ac:dyDescent="0.3"/>
    <row r="648" s="13" customFormat="1" ht="14" x14ac:dyDescent="0.3"/>
    <row r="649" s="13" customFormat="1" ht="14" x14ac:dyDescent="0.3"/>
    <row r="650" s="13" customFormat="1" ht="14" x14ac:dyDescent="0.3"/>
    <row r="651" s="13" customFormat="1" ht="14" x14ac:dyDescent="0.3"/>
    <row r="652" s="13" customFormat="1" ht="14" x14ac:dyDescent="0.3"/>
    <row r="653" s="13" customFormat="1" ht="14" x14ac:dyDescent="0.3"/>
    <row r="654" s="13" customFormat="1" ht="14" x14ac:dyDescent="0.3"/>
    <row r="655" s="13" customFormat="1" ht="14" x14ac:dyDescent="0.3"/>
    <row r="656" s="13" customFormat="1" ht="14" x14ac:dyDescent="0.3"/>
    <row r="657" s="13" customFormat="1" ht="14" x14ac:dyDescent="0.3"/>
    <row r="658" s="13" customFormat="1" ht="14" x14ac:dyDescent="0.3"/>
    <row r="659" s="13" customFormat="1" ht="14" x14ac:dyDescent="0.3"/>
    <row r="660" s="13" customFormat="1" ht="14" x14ac:dyDescent="0.3"/>
    <row r="661" s="13" customFormat="1" ht="14" x14ac:dyDescent="0.3"/>
    <row r="662" s="13" customFormat="1" ht="14" x14ac:dyDescent="0.3"/>
    <row r="663" s="13" customFormat="1" ht="14" x14ac:dyDescent="0.3"/>
    <row r="664" s="13" customFormat="1" ht="14" x14ac:dyDescent="0.3"/>
    <row r="665" s="13" customFormat="1" ht="14" x14ac:dyDescent="0.3"/>
    <row r="666" s="13" customFormat="1" ht="14" x14ac:dyDescent="0.3"/>
    <row r="667" s="13" customFormat="1" ht="14" x14ac:dyDescent="0.3"/>
    <row r="668" s="13" customFormat="1" ht="14" x14ac:dyDescent="0.3"/>
    <row r="669" s="13" customFormat="1" ht="14" x14ac:dyDescent="0.3"/>
    <row r="670" s="13" customFormat="1" ht="14" x14ac:dyDescent="0.3"/>
    <row r="671" s="13" customFormat="1" ht="14" x14ac:dyDescent="0.3"/>
    <row r="672" s="13" customFormat="1" ht="14" x14ac:dyDescent="0.3"/>
    <row r="673" s="13" customFormat="1" ht="14" x14ac:dyDescent="0.3"/>
    <row r="674" s="13" customFormat="1" ht="14" x14ac:dyDescent="0.3"/>
    <row r="675" s="13" customFormat="1" ht="14" x14ac:dyDescent="0.3"/>
    <row r="676" s="13" customFormat="1" ht="14" x14ac:dyDescent="0.3"/>
    <row r="677" s="13" customFormat="1" ht="14" x14ac:dyDescent="0.3"/>
    <row r="678" s="13" customFormat="1" ht="14" x14ac:dyDescent="0.3"/>
    <row r="679" s="13" customFormat="1" ht="14" x14ac:dyDescent="0.3"/>
    <row r="680" s="13" customFormat="1" ht="14" x14ac:dyDescent="0.3"/>
    <row r="681" s="13" customFormat="1" ht="14" x14ac:dyDescent="0.3"/>
    <row r="682" s="13" customFormat="1" ht="14" x14ac:dyDescent="0.3"/>
    <row r="683" s="13" customFormat="1" ht="14" x14ac:dyDescent="0.3"/>
    <row r="684" s="13" customFormat="1" ht="14" x14ac:dyDescent="0.3"/>
    <row r="685" s="13" customFormat="1" ht="14" x14ac:dyDescent="0.3"/>
    <row r="686" s="13" customFormat="1" ht="14" x14ac:dyDescent="0.3"/>
    <row r="687" s="13" customFormat="1" ht="14" x14ac:dyDescent="0.3"/>
    <row r="688" s="13" customFormat="1" ht="14" x14ac:dyDescent="0.3"/>
    <row r="689" s="13" customFormat="1" ht="14" x14ac:dyDescent="0.3"/>
    <row r="690" s="13" customFormat="1" ht="14" x14ac:dyDescent="0.3"/>
    <row r="691" s="13" customFormat="1" ht="14" x14ac:dyDescent="0.3"/>
    <row r="692" s="13" customFormat="1" ht="14" x14ac:dyDescent="0.3"/>
    <row r="693" s="13" customFormat="1" ht="14" x14ac:dyDescent="0.3"/>
    <row r="694" s="13" customFormat="1" ht="14" x14ac:dyDescent="0.3"/>
    <row r="695" s="13" customFormat="1" ht="14" x14ac:dyDescent="0.3"/>
    <row r="696" s="13" customFormat="1" ht="14" x14ac:dyDescent="0.3"/>
    <row r="697" s="13" customFormat="1" ht="14" x14ac:dyDescent="0.3"/>
    <row r="698" s="13" customFormat="1" ht="14" x14ac:dyDescent="0.3"/>
    <row r="699" s="13" customFormat="1" ht="14" x14ac:dyDescent="0.3"/>
    <row r="700" s="13" customFormat="1" ht="14" x14ac:dyDescent="0.3"/>
    <row r="701" s="13" customFormat="1" ht="14" x14ac:dyDescent="0.3"/>
    <row r="702" s="13" customFormat="1" ht="14" x14ac:dyDescent="0.3"/>
    <row r="703" s="13" customFormat="1" ht="14" x14ac:dyDescent="0.3"/>
    <row r="704" s="13" customFormat="1" ht="14" x14ac:dyDescent="0.3"/>
    <row r="705" s="13" customFormat="1" ht="14" x14ac:dyDescent="0.3"/>
    <row r="706" s="13" customFormat="1" ht="14" x14ac:dyDescent="0.3"/>
    <row r="707" s="13" customFormat="1" ht="14" x14ac:dyDescent="0.3"/>
    <row r="708" s="13" customFormat="1" ht="14" x14ac:dyDescent="0.3"/>
    <row r="709" s="13" customFormat="1" ht="14" x14ac:dyDescent="0.3"/>
    <row r="710" s="13" customFormat="1" ht="14" x14ac:dyDescent="0.3"/>
    <row r="711" s="13" customFormat="1" ht="14" x14ac:dyDescent="0.3"/>
    <row r="712" s="13" customFormat="1" ht="14" x14ac:dyDescent="0.3"/>
    <row r="713" s="13" customFormat="1" ht="14" x14ac:dyDescent="0.3"/>
    <row r="714" s="13" customFormat="1" ht="14" x14ac:dyDescent="0.3"/>
    <row r="715" s="13" customFormat="1" ht="14" x14ac:dyDescent="0.3"/>
    <row r="716" s="13" customFormat="1" ht="14" x14ac:dyDescent="0.3"/>
    <row r="717" s="13" customFormat="1" ht="14" x14ac:dyDescent="0.3"/>
    <row r="718" s="13" customFormat="1" ht="14" x14ac:dyDescent="0.3"/>
    <row r="719" s="13" customFormat="1" ht="14" x14ac:dyDescent="0.3"/>
    <row r="720" s="13" customFormat="1" ht="14" x14ac:dyDescent="0.3"/>
    <row r="721" s="13" customFormat="1" ht="14" x14ac:dyDescent="0.3"/>
    <row r="722" s="13" customFormat="1" ht="14" x14ac:dyDescent="0.3"/>
    <row r="723" s="13" customFormat="1" ht="14" x14ac:dyDescent="0.3"/>
    <row r="724" s="13" customFormat="1" ht="14" x14ac:dyDescent="0.3"/>
    <row r="725" s="13" customFormat="1" ht="14" x14ac:dyDescent="0.3"/>
    <row r="726" s="13" customFormat="1" ht="14" x14ac:dyDescent="0.3"/>
    <row r="727" s="13" customFormat="1" ht="14" x14ac:dyDescent="0.3"/>
    <row r="728" s="13" customFormat="1" ht="14" x14ac:dyDescent="0.3"/>
    <row r="729" s="13" customFormat="1" ht="14" x14ac:dyDescent="0.3"/>
    <row r="730" s="13" customFormat="1" ht="14" x14ac:dyDescent="0.3"/>
    <row r="731" s="13" customFormat="1" ht="14" x14ac:dyDescent="0.3"/>
    <row r="732" s="13" customFormat="1" ht="14" x14ac:dyDescent="0.3"/>
    <row r="733" s="13" customFormat="1" ht="14" x14ac:dyDescent="0.3"/>
    <row r="734" s="13" customFormat="1" ht="14" x14ac:dyDescent="0.3"/>
    <row r="735" s="13" customFormat="1" ht="14" x14ac:dyDescent="0.3"/>
    <row r="736" s="13" customFormat="1" ht="14" x14ac:dyDescent="0.3"/>
    <row r="737" s="13" customFormat="1" ht="14" x14ac:dyDescent="0.3"/>
    <row r="738" s="13" customFormat="1" ht="14" x14ac:dyDescent="0.3"/>
    <row r="739" s="13" customFormat="1" ht="14" x14ac:dyDescent="0.3"/>
    <row r="740" s="13" customFormat="1" ht="14" x14ac:dyDescent="0.3"/>
    <row r="741" s="13" customFormat="1" ht="14" x14ac:dyDescent="0.3"/>
    <row r="742" s="13" customFormat="1" ht="14" x14ac:dyDescent="0.3"/>
    <row r="743" s="13" customFormat="1" ht="14" x14ac:dyDescent="0.3"/>
    <row r="744" s="13" customFormat="1" ht="14" x14ac:dyDescent="0.3"/>
    <row r="745" s="13" customFormat="1" ht="14" x14ac:dyDescent="0.3"/>
    <row r="746" s="13" customFormat="1" ht="14" x14ac:dyDescent="0.3"/>
    <row r="747" s="13" customFormat="1" ht="14" x14ac:dyDescent="0.3"/>
    <row r="748" s="13" customFormat="1" ht="14" x14ac:dyDescent="0.3"/>
    <row r="749" s="13" customFormat="1" ht="14" x14ac:dyDescent="0.3"/>
    <row r="750" s="13" customFormat="1" ht="14" x14ac:dyDescent="0.3"/>
    <row r="751" s="13" customFormat="1" ht="14" x14ac:dyDescent="0.3"/>
    <row r="752" s="13" customFormat="1" ht="14" x14ac:dyDescent="0.3"/>
    <row r="753" s="13" customFormat="1" ht="14" x14ac:dyDescent="0.3"/>
    <row r="754" s="13" customFormat="1" ht="14" x14ac:dyDescent="0.3"/>
    <row r="755" s="13" customFormat="1" ht="14" x14ac:dyDescent="0.3"/>
    <row r="756" s="13" customFormat="1" ht="14" x14ac:dyDescent="0.3"/>
    <row r="757" s="13" customFormat="1" ht="14" x14ac:dyDescent="0.3"/>
    <row r="758" s="13" customFormat="1" ht="14" x14ac:dyDescent="0.3"/>
    <row r="759" s="13" customFormat="1" ht="14" x14ac:dyDescent="0.3"/>
    <row r="760" s="13" customFormat="1" ht="14" x14ac:dyDescent="0.3"/>
    <row r="761" s="13" customFormat="1" ht="14" x14ac:dyDescent="0.3"/>
    <row r="762" s="13" customFormat="1" ht="14" x14ac:dyDescent="0.3"/>
    <row r="763" s="13" customFormat="1" ht="14" x14ac:dyDescent="0.3"/>
    <row r="764" s="13" customFormat="1" ht="14" x14ac:dyDescent="0.3"/>
    <row r="765" s="13" customFormat="1" ht="14" x14ac:dyDescent="0.3"/>
    <row r="766" s="13" customFormat="1" ht="14" x14ac:dyDescent="0.3"/>
    <row r="767" s="13" customFormat="1" ht="14" x14ac:dyDescent="0.3"/>
    <row r="768" s="13" customFormat="1" ht="14" x14ac:dyDescent="0.3"/>
    <row r="769" s="13" customFormat="1" ht="14" x14ac:dyDescent="0.3"/>
    <row r="770" s="13" customFormat="1" ht="14" x14ac:dyDescent="0.3"/>
    <row r="771" s="13" customFormat="1" ht="14" x14ac:dyDescent="0.3"/>
    <row r="772" s="13" customFormat="1" ht="14" x14ac:dyDescent="0.3"/>
    <row r="773" s="13" customFormat="1" ht="14" x14ac:dyDescent="0.3"/>
    <row r="774" s="13" customFormat="1" ht="14" x14ac:dyDescent="0.3"/>
    <row r="775" s="13" customFormat="1" ht="14" x14ac:dyDescent="0.3"/>
    <row r="776" s="13" customFormat="1" ht="14" x14ac:dyDescent="0.3"/>
    <row r="777" s="13" customFormat="1" ht="14" x14ac:dyDescent="0.3"/>
    <row r="778" s="13" customFormat="1" ht="14" x14ac:dyDescent="0.3"/>
    <row r="779" s="13" customFormat="1" ht="14" x14ac:dyDescent="0.3"/>
    <row r="780" s="13" customFormat="1" ht="14" x14ac:dyDescent="0.3"/>
    <row r="781" s="13" customFormat="1" ht="14" x14ac:dyDescent="0.3"/>
    <row r="782" s="13" customFormat="1" ht="14" x14ac:dyDescent="0.3"/>
    <row r="783" s="13" customFormat="1" ht="14" x14ac:dyDescent="0.3"/>
    <row r="784" s="13" customFormat="1" ht="14" x14ac:dyDescent="0.3"/>
    <row r="785" s="13" customFormat="1" ht="14" x14ac:dyDescent="0.3"/>
    <row r="786" s="13" customFormat="1" ht="14" x14ac:dyDescent="0.3"/>
    <row r="787" s="13" customFormat="1" ht="14" x14ac:dyDescent="0.3"/>
    <row r="788" s="13" customFormat="1" ht="14" x14ac:dyDescent="0.3"/>
    <row r="789" s="13" customFormat="1" ht="14" x14ac:dyDescent="0.3"/>
    <row r="790" s="13" customFormat="1" ht="14" x14ac:dyDescent="0.3"/>
    <row r="791" s="13" customFormat="1" ht="14" x14ac:dyDescent="0.3"/>
    <row r="792" s="13" customFormat="1" ht="14" x14ac:dyDescent="0.3"/>
    <row r="793" s="13" customFormat="1" ht="14" x14ac:dyDescent="0.3"/>
    <row r="794" s="13" customFormat="1" ht="14" x14ac:dyDescent="0.3"/>
    <row r="795" s="13" customFormat="1" ht="14" x14ac:dyDescent="0.3"/>
    <row r="796" s="13" customFormat="1" ht="14" x14ac:dyDescent="0.3"/>
    <row r="797" s="13" customFormat="1" ht="14" x14ac:dyDescent="0.3"/>
    <row r="798" s="13" customFormat="1" ht="14" x14ac:dyDescent="0.3"/>
    <row r="799" s="13" customFormat="1" ht="14" x14ac:dyDescent="0.3"/>
    <row r="800" s="13" customFormat="1" ht="14" x14ac:dyDescent="0.3"/>
    <row r="801" s="13" customFormat="1" ht="14" x14ac:dyDescent="0.3"/>
    <row r="802" s="13" customFormat="1" ht="14" x14ac:dyDescent="0.3"/>
    <row r="803" s="13" customFormat="1" ht="14" x14ac:dyDescent="0.3"/>
    <row r="804" s="13" customFormat="1" ht="14" x14ac:dyDescent="0.3"/>
    <row r="805" s="13" customFormat="1" ht="14" x14ac:dyDescent="0.3"/>
    <row r="806" s="13" customFormat="1" ht="14" x14ac:dyDescent="0.3"/>
    <row r="807" s="13" customFormat="1" ht="14" x14ac:dyDescent="0.3"/>
    <row r="808" s="13" customFormat="1" ht="14" x14ac:dyDescent="0.3"/>
    <row r="809" s="13" customFormat="1" ht="14" x14ac:dyDescent="0.3"/>
    <row r="810" s="13" customFormat="1" ht="14" x14ac:dyDescent="0.3"/>
    <row r="811" s="13" customFormat="1" ht="14" x14ac:dyDescent="0.3"/>
    <row r="812" s="13" customFormat="1" ht="14" x14ac:dyDescent="0.3"/>
    <row r="813" s="13" customFormat="1" ht="14" x14ac:dyDescent="0.3"/>
    <row r="814" s="13" customFormat="1" ht="14" x14ac:dyDescent="0.3"/>
    <row r="815" s="13" customFormat="1" ht="14" x14ac:dyDescent="0.3"/>
    <row r="816" s="13" customFormat="1" ht="14" x14ac:dyDescent="0.3"/>
    <row r="817" s="13" customFormat="1" ht="14" x14ac:dyDescent="0.3"/>
    <row r="818" s="13" customFormat="1" ht="14" x14ac:dyDescent="0.3"/>
    <row r="819" s="13" customFormat="1" ht="14" x14ac:dyDescent="0.3"/>
    <row r="820" s="13" customFormat="1" ht="14" x14ac:dyDescent="0.3"/>
    <row r="821" s="13" customFormat="1" ht="14" x14ac:dyDescent="0.3"/>
    <row r="822" s="13" customFormat="1" ht="14" x14ac:dyDescent="0.3"/>
    <row r="823" s="13" customFormat="1" ht="14" x14ac:dyDescent="0.3"/>
    <row r="824" s="13" customFormat="1" ht="14" x14ac:dyDescent="0.3"/>
    <row r="825" s="13" customFormat="1" ht="14" x14ac:dyDescent="0.3"/>
    <row r="826" s="13" customFormat="1" ht="14" x14ac:dyDescent="0.3"/>
    <row r="827" s="13" customFormat="1" ht="14" x14ac:dyDescent="0.3"/>
    <row r="828" s="13" customFormat="1" ht="14" x14ac:dyDescent="0.3"/>
    <row r="829" s="13" customFormat="1" ht="14" x14ac:dyDescent="0.3"/>
    <row r="830" s="13" customFormat="1" ht="14" x14ac:dyDescent="0.3"/>
    <row r="831" s="13" customFormat="1" ht="14" x14ac:dyDescent="0.3"/>
    <row r="832" s="13" customFormat="1" ht="14" x14ac:dyDescent="0.3"/>
    <row r="833" s="13" customFormat="1" ht="14" x14ac:dyDescent="0.3"/>
    <row r="834" s="13" customFormat="1" ht="14" x14ac:dyDescent="0.3"/>
    <row r="835" s="13" customFormat="1" ht="14" x14ac:dyDescent="0.3"/>
    <row r="836" s="13" customFormat="1" ht="14" x14ac:dyDescent="0.3"/>
    <row r="837" s="13" customFormat="1" ht="14" x14ac:dyDescent="0.3"/>
    <row r="838" s="13" customFormat="1" ht="14" x14ac:dyDescent="0.3"/>
    <row r="839" s="13" customFormat="1" ht="14" x14ac:dyDescent="0.3"/>
    <row r="840" s="13" customFormat="1" ht="14" x14ac:dyDescent="0.3"/>
    <row r="841" s="13" customFormat="1" ht="14" x14ac:dyDescent="0.3"/>
    <row r="842" s="13" customFormat="1" ht="14" x14ac:dyDescent="0.3"/>
    <row r="843" s="13" customFormat="1" ht="14" x14ac:dyDescent="0.3"/>
    <row r="844" s="13" customFormat="1" ht="14" x14ac:dyDescent="0.3"/>
    <row r="845" s="13" customFormat="1" ht="14" x14ac:dyDescent="0.3"/>
    <row r="846" s="13" customFormat="1" ht="14" x14ac:dyDescent="0.3"/>
    <row r="847" s="13" customFormat="1" ht="14" x14ac:dyDescent="0.3"/>
    <row r="848" s="13" customFormat="1" ht="14" x14ac:dyDescent="0.3"/>
    <row r="849" s="13" customFormat="1" ht="14" x14ac:dyDescent="0.3"/>
    <row r="850" s="13" customFormat="1" ht="14" x14ac:dyDescent="0.3"/>
    <row r="851" s="13" customFormat="1" ht="14" x14ac:dyDescent="0.3"/>
    <row r="852" s="13" customFormat="1" ht="14" x14ac:dyDescent="0.3"/>
    <row r="853" s="13" customFormat="1" ht="14" x14ac:dyDescent="0.3"/>
    <row r="854" s="13" customFormat="1" ht="14" x14ac:dyDescent="0.3"/>
    <row r="855" s="13" customFormat="1" ht="14" x14ac:dyDescent="0.3"/>
    <row r="856" s="13" customFormat="1" ht="14" x14ac:dyDescent="0.3"/>
    <row r="857" s="13" customFormat="1" ht="14" x14ac:dyDescent="0.3"/>
    <row r="858" s="13" customFormat="1" ht="14" x14ac:dyDescent="0.3"/>
    <row r="859" s="13" customFormat="1" ht="14" x14ac:dyDescent="0.3"/>
    <row r="860" s="13" customFormat="1" ht="14" x14ac:dyDescent="0.3"/>
    <row r="861" s="13" customFormat="1" ht="14" x14ac:dyDescent="0.3"/>
    <row r="862" s="13" customFormat="1" ht="14" x14ac:dyDescent="0.3"/>
    <row r="863" s="13" customFormat="1" ht="14" x14ac:dyDescent="0.3"/>
    <row r="864" s="13" customFormat="1" ht="14" x14ac:dyDescent="0.3"/>
    <row r="865" s="13" customFormat="1" ht="14" x14ac:dyDescent="0.3"/>
    <row r="866" s="13" customFormat="1" ht="14" x14ac:dyDescent="0.3"/>
    <row r="867" s="13" customFormat="1" ht="14" x14ac:dyDescent="0.3"/>
    <row r="868" s="13" customFormat="1" ht="14" x14ac:dyDescent="0.3"/>
    <row r="869" s="13" customFormat="1" ht="14" x14ac:dyDescent="0.3"/>
    <row r="870" s="13" customFormat="1" ht="14" x14ac:dyDescent="0.3"/>
    <row r="871" s="13" customFormat="1" ht="14" x14ac:dyDescent="0.3"/>
    <row r="872" s="13" customFormat="1" ht="14" x14ac:dyDescent="0.3"/>
    <row r="873" s="13" customFormat="1" ht="14" x14ac:dyDescent="0.3"/>
    <row r="874" s="13" customFormat="1" ht="14" x14ac:dyDescent="0.3"/>
    <row r="875" s="13" customFormat="1" ht="14" x14ac:dyDescent="0.3"/>
    <row r="876" s="13" customFormat="1" ht="14" x14ac:dyDescent="0.3"/>
    <row r="877" s="13" customFormat="1" ht="14" x14ac:dyDescent="0.3"/>
    <row r="878" s="13" customFormat="1" ht="14" x14ac:dyDescent="0.3"/>
    <row r="879" s="13" customFormat="1" ht="14" x14ac:dyDescent="0.3"/>
    <row r="880" s="13" customFormat="1" ht="14" x14ac:dyDescent="0.3"/>
    <row r="881" s="13" customFormat="1" ht="14" x14ac:dyDescent="0.3"/>
    <row r="882" s="13" customFormat="1" ht="14" x14ac:dyDescent="0.3"/>
    <row r="883" s="13" customFormat="1" ht="14" x14ac:dyDescent="0.3"/>
    <row r="884" s="13" customFormat="1" ht="14" x14ac:dyDescent="0.3"/>
    <row r="885" s="13" customFormat="1" ht="14" x14ac:dyDescent="0.3"/>
    <row r="886" s="13" customFormat="1" ht="14" x14ac:dyDescent="0.3"/>
    <row r="887" s="13" customFormat="1" ht="14" x14ac:dyDescent="0.3"/>
    <row r="888" s="13" customFormat="1" ht="14" x14ac:dyDescent="0.3"/>
    <row r="889" s="13" customFormat="1" ht="14" x14ac:dyDescent="0.3"/>
    <row r="890" s="13" customFormat="1" ht="14" x14ac:dyDescent="0.3"/>
    <row r="891" s="13" customFormat="1" ht="14" x14ac:dyDescent="0.3"/>
    <row r="892" s="13" customFormat="1" ht="14" x14ac:dyDescent="0.3"/>
    <row r="893" s="13" customFormat="1" ht="14" x14ac:dyDescent="0.3"/>
    <row r="894" s="13" customFormat="1" ht="14" x14ac:dyDescent="0.3"/>
    <row r="895" s="13" customFormat="1" ht="14" x14ac:dyDescent="0.3"/>
    <row r="896" s="13" customFormat="1" ht="14" x14ac:dyDescent="0.3"/>
    <row r="897" s="13" customFormat="1" ht="14" x14ac:dyDescent="0.3"/>
    <row r="898" s="13" customFormat="1" ht="14" x14ac:dyDescent="0.3"/>
    <row r="899" s="13" customFormat="1" ht="14" x14ac:dyDescent="0.3"/>
    <row r="900" s="13" customFormat="1" ht="14" x14ac:dyDescent="0.3"/>
    <row r="901" s="13" customFormat="1" ht="14" x14ac:dyDescent="0.3"/>
    <row r="902" s="13" customFormat="1" ht="14" x14ac:dyDescent="0.3"/>
    <row r="903" s="13" customFormat="1" ht="14" x14ac:dyDescent="0.3"/>
    <row r="904" s="13" customFormat="1" ht="14" x14ac:dyDescent="0.3"/>
    <row r="905" s="13" customFormat="1" ht="14" x14ac:dyDescent="0.3"/>
    <row r="906" s="13" customFormat="1" ht="14" x14ac:dyDescent="0.3"/>
    <row r="907" s="13" customFormat="1" ht="14" x14ac:dyDescent="0.3"/>
    <row r="908" s="13" customFormat="1" ht="14" x14ac:dyDescent="0.3"/>
    <row r="909" s="13" customFormat="1" ht="14" x14ac:dyDescent="0.3"/>
    <row r="910" s="13" customFormat="1" ht="14" x14ac:dyDescent="0.3"/>
    <row r="911" s="13" customFormat="1" ht="14" x14ac:dyDescent="0.3"/>
    <row r="912" s="13" customFormat="1" ht="14" x14ac:dyDescent="0.3"/>
    <row r="913" s="13" customFormat="1" ht="14" x14ac:dyDescent="0.3"/>
    <row r="914" s="13" customFormat="1" ht="14" x14ac:dyDescent="0.3"/>
    <row r="915" s="13" customFormat="1" ht="14" x14ac:dyDescent="0.3"/>
    <row r="916" s="13" customFormat="1" ht="14" x14ac:dyDescent="0.3"/>
    <row r="917" s="13" customFormat="1" ht="14" x14ac:dyDescent="0.3"/>
    <row r="918" s="13" customFormat="1" ht="14" x14ac:dyDescent="0.3"/>
    <row r="919" s="13" customFormat="1" ht="14" x14ac:dyDescent="0.3"/>
    <row r="920" s="13" customFormat="1" ht="14" x14ac:dyDescent="0.3"/>
    <row r="921" s="13" customFormat="1" ht="14" x14ac:dyDescent="0.3"/>
    <row r="922" s="13" customFormat="1" ht="14" x14ac:dyDescent="0.3"/>
    <row r="923" s="13" customFormat="1" ht="14" x14ac:dyDescent="0.3"/>
    <row r="924" s="13" customFormat="1" ht="14" x14ac:dyDescent="0.3"/>
    <row r="925" s="13" customFormat="1" ht="14" x14ac:dyDescent="0.3"/>
    <row r="926" s="13" customFormat="1" ht="14" x14ac:dyDescent="0.3"/>
    <row r="927" s="13" customFormat="1" ht="14" x14ac:dyDescent="0.3"/>
    <row r="928" s="13" customFormat="1" ht="14" x14ac:dyDescent="0.3"/>
    <row r="929" s="13" customFormat="1" ht="14" x14ac:dyDescent="0.3"/>
    <row r="930" s="13" customFormat="1" ht="14" x14ac:dyDescent="0.3"/>
    <row r="931" s="13" customFormat="1" ht="14" x14ac:dyDescent="0.3"/>
    <row r="932" s="13" customFormat="1" ht="14" x14ac:dyDescent="0.3"/>
    <row r="933" s="13" customFormat="1" ht="14" x14ac:dyDescent="0.3"/>
    <row r="934" s="13" customFormat="1" ht="14" x14ac:dyDescent="0.3"/>
    <row r="935" s="13" customFormat="1" ht="14" x14ac:dyDescent="0.3"/>
    <row r="936" s="13" customFormat="1" ht="14" x14ac:dyDescent="0.3"/>
    <row r="937" s="13" customFormat="1" ht="14" x14ac:dyDescent="0.3"/>
    <row r="938" s="13" customFormat="1" ht="14" x14ac:dyDescent="0.3"/>
    <row r="939" s="13" customFormat="1" ht="14" x14ac:dyDescent="0.3"/>
    <row r="940" s="13" customFormat="1" ht="14" x14ac:dyDescent="0.3"/>
    <row r="941" s="13" customFormat="1" ht="14" x14ac:dyDescent="0.3"/>
    <row r="942" s="13" customFormat="1" ht="14" x14ac:dyDescent="0.3"/>
    <row r="943" s="13" customFormat="1" ht="14" x14ac:dyDescent="0.3"/>
    <row r="944" s="13" customFormat="1" ht="14" x14ac:dyDescent="0.3"/>
    <row r="945" s="13" customFormat="1" ht="14" x14ac:dyDescent="0.3"/>
    <row r="946" s="13" customFormat="1" ht="14" x14ac:dyDescent="0.3"/>
    <row r="947" s="13" customFormat="1" ht="14" x14ac:dyDescent="0.3"/>
    <row r="948" s="13" customFormat="1" ht="14" x14ac:dyDescent="0.3"/>
    <row r="949" s="13" customFormat="1" ht="14" x14ac:dyDescent="0.3"/>
    <row r="950" s="13" customFormat="1" ht="14" x14ac:dyDescent="0.3"/>
    <row r="951" s="13" customFormat="1" ht="14" x14ac:dyDescent="0.3"/>
    <row r="952" s="13" customFormat="1" ht="14" x14ac:dyDescent="0.3"/>
    <row r="953" s="13" customFormat="1" ht="14" x14ac:dyDescent="0.3"/>
    <row r="954" s="13" customFormat="1" ht="14" x14ac:dyDescent="0.3"/>
    <row r="955" s="13" customFormat="1" ht="14" x14ac:dyDescent="0.3"/>
    <row r="956" s="13" customFormat="1" ht="14" x14ac:dyDescent="0.3"/>
    <row r="957" s="13" customFormat="1" ht="14" x14ac:dyDescent="0.3"/>
    <row r="958" s="13" customFormat="1" ht="14" x14ac:dyDescent="0.3"/>
    <row r="959" s="13" customFormat="1" ht="14" x14ac:dyDescent="0.3"/>
    <row r="960" s="13" customFormat="1" ht="14" x14ac:dyDescent="0.3"/>
    <row r="961" s="13" customFormat="1" ht="14" x14ac:dyDescent="0.3"/>
    <row r="962" s="13" customFormat="1" ht="14" x14ac:dyDescent="0.3"/>
    <row r="963" s="13" customFormat="1" ht="14" x14ac:dyDescent="0.3"/>
    <row r="964" s="13" customFormat="1" ht="14" x14ac:dyDescent="0.3"/>
    <row r="965" s="13" customFormat="1" ht="14" x14ac:dyDescent="0.3"/>
    <row r="966" s="13" customFormat="1" ht="1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1A0A-F0CB-47D6-B26F-45E98D22DD34}">
  <dimension ref="A1:C8"/>
  <sheetViews>
    <sheetView workbookViewId="0">
      <selection activeCell="B40" sqref="B40"/>
    </sheetView>
  </sheetViews>
  <sheetFormatPr defaultColWidth="8.7265625" defaultRowHeight="14" x14ac:dyDescent="0.3"/>
  <cols>
    <col min="1" max="1" width="18.26953125" style="19" customWidth="1"/>
    <col min="2" max="2" width="90.1796875" style="19" customWidth="1"/>
    <col min="3" max="3" width="98.453125" style="19" customWidth="1"/>
    <col min="4" max="4" width="29.81640625" style="19" customWidth="1"/>
    <col min="5" max="5" width="33.453125" style="19" bestFit="1" customWidth="1"/>
    <col min="6" max="6" width="14.453125" style="19" bestFit="1" customWidth="1"/>
    <col min="7" max="16384" width="8.7265625" style="19"/>
  </cols>
  <sheetData>
    <row r="1" spans="1:3" ht="14.5" thickBot="1" x14ac:dyDescent="0.35">
      <c r="A1" s="18" t="s">
        <v>67</v>
      </c>
      <c r="B1" s="19" t="s">
        <v>68</v>
      </c>
      <c r="C1" s="19" t="s">
        <v>68</v>
      </c>
    </row>
    <row r="2" spans="1:3" x14ac:dyDescent="0.3">
      <c r="A2" s="20" t="s">
        <v>69</v>
      </c>
      <c r="B2" s="20" t="s">
        <v>70</v>
      </c>
      <c r="C2" s="20" t="s">
        <v>71</v>
      </c>
    </row>
    <row r="3" spans="1:3" ht="34.5" customHeight="1" x14ac:dyDescent="0.3">
      <c r="A3" s="21" t="s">
        <v>15</v>
      </c>
      <c r="B3" s="21" t="s">
        <v>72</v>
      </c>
      <c r="C3" s="21" t="s">
        <v>73</v>
      </c>
    </row>
    <row r="4" spans="1:3" ht="35.15" customHeight="1" x14ac:dyDescent="0.3">
      <c r="A4" s="21" t="s">
        <v>74</v>
      </c>
      <c r="B4" s="21" t="s">
        <v>75</v>
      </c>
      <c r="C4" s="21" t="s">
        <v>76</v>
      </c>
    </row>
    <row r="5" spans="1:3" ht="34" customHeight="1" x14ac:dyDescent="0.3">
      <c r="A5" s="21" t="s">
        <v>77</v>
      </c>
      <c r="B5" s="21" t="s">
        <v>78</v>
      </c>
      <c r="C5" s="21" t="s">
        <v>79</v>
      </c>
    </row>
    <row r="6" spans="1:3" ht="53.5" customHeight="1" x14ac:dyDescent="0.3">
      <c r="A6" s="21" t="s">
        <v>80</v>
      </c>
      <c r="B6" s="21" t="s">
        <v>81</v>
      </c>
      <c r="C6" s="21" t="s">
        <v>82</v>
      </c>
    </row>
    <row r="7" spans="1:3" x14ac:dyDescent="0.3">
      <c r="A7" s="19" t="s">
        <v>83</v>
      </c>
    </row>
    <row r="8" spans="1:3" x14ac:dyDescent="0.3">
      <c r="A8" s="19" t="s">
        <v>84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F1B39-0C89-4197-A076-D606AE23D103}">
  <dimension ref="A1:U990"/>
  <sheetViews>
    <sheetView showGridLines="0" tabSelected="1" topLeftCell="J1" zoomScale="90" zoomScaleNormal="90" workbookViewId="0">
      <selection activeCell="L16" sqref="L16"/>
    </sheetView>
  </sheetViews>
  <sheetFormatPr defaultColWidth="9.1796875" defaultRowHeight="15" customHeight="1" x14ac:dyDescent="0.35"/>
  <cols>
    <col min="1" max="1" width="30.1796875" bestFit="1" customWidth="1"/>
    <col min="2" max="2" width="76.453125" bestFit="1" customWidth="1"/>
    <col min="3" max="3" width="26.26953125" customWidth="1"/>
    <col min="4" max="4" width="55.1796875" customWidth="1"/>
    <col min="5" max="6" width="29.1796875" customWidth="1"/>
    <col min="7" max="7" width="42.54296875" bestFit="1" customWidth="1"/>
    <col min="8" max="8" width="25.81640625" customWidth="1"/>
    <col min="9" max="9" width="25" customWidth="1"/>
    <col min="10" max="10" width="31" customWidth="1"/>
    <col min="11" max="11" width="23.1796875" customWidth="1"/>
    <col min="12" max="12" width="22.453125" customWidth="1"/>
    <col min="13" max="13" width="24.453125" customWidth="1"/>
    <col min="14" max="15" width="22.453125" customWidth="1"/>
    <col min="16" max="16" width="49.1796875" customWidth="1"/>
    <col min="17" max="17" width="25.7265625" customWidth="1"/>
    <col min="18" max="18" width="21" customWidth="1"/>
    <col min="19" max="19" width="18.81640625" customWidth="1"/>
    <col min="20" max="20" width="17" customWidth="1"/>
    <col min="21" max="21" width="15.81640625" customWidth="1"/>
  </cols>
  <sheetData>
    <row r="1" spans="1:21" s="24" customFormat="1" ht="29" x14ac:dyDescent="0.35">
      <c r="A1" s="32" t="s">
        <v>25</v>
      </c>
      <c r="B1" s="32" t="s">
        <v>27</v>
      </c>
      <c r="C1" s="32" t="s">
        <v>1</v>
      </c>
      <c r="D1" s="33" t="s">
        <v>87</v>
      </c>
      <c r="E1" s="33" t="s">
        <v>88</v>
      </c>
      <c r="F1" s="32" t="s">
        <v>0</v>
      </c>
      <c r="G1" s="34" t="s">
        <v>89</v>
      </c>
      <c r="H1" s="32" t="s">
        <v>90</v>
      </c>
      <c r="I1" s="34" t="s">
        <v>91</v>
      </c>
      <c r="J1" s="34" t="s">
        <v>92</v>
      </c>
      <c r="K1" s="32" t="s">
        <v>93</v>
      </c>
      <c r="L1" s="23" t="s">
        <v>99</v>
      </c>
      <c r="M1" s="33" t="s">
        <v>2</v>
      </c>
      <c r="N1" s="33" t="s">
        <v>3</v>
      </c>
      <c r="O1" s="23" t="s">
        <v>94</v>
      </c>
      <c r="P1" s="34" t="s">
        <v>98</v>
      </c>
      <c r="Q1" s="22" t="s">
        <v>4</v>
      </c>
      <c r="R1" s="22" t="s">
        <v>5</v>
      </c>
      <c r="S1" s="35" t="s">
        <v>95</v>
      </c>
      <c r="T1" s="37" t="s">
        <v>96</v>
      </c>
      <c r="U1" s="37" t="s">
        <v>97</v>
      </c>
    </row>
    <row r="2" spans="1:21" ht="14.5" x14ac:dyDescent="0.35">
      <c r="A2" s="6" t="s">
        <v>86</v>
      </c>
      <c r="B2" s="7" t="s">
        <v>6</v>
      </c>
      <c r="C2" s="1" t="s">
        <v>10</v>
      </c>
      <c r="D2" s="8" t="s">
        <v>7</v>
      </c>
      <c r="E2" s="7" t="s">
        <v>8</v>
      </c>
      <c r="F2" s="5" t="s">
        <v>9</v>
      </c>
      <c r="G2" s="5" t="s">
        <v>11</v>
      </c>
      <c r="H2" s="5" t="s">
        <v>12</v>
      </c>
      <c r="I2" s="5" t="s">
        <v>13</v>
      </c>
      <c r="J2" s="9" t="s">
        <v>14</v>
      </c>
      <c r="K2" s="10">
        <v>0.4</v>
      </c>
      <c r="L2" s="39">
        <v>16100</v>
      </c>
      <c r="M2" s="4">
        <v>45747</v>
      </c>
      <c r="N2" s="12">
        <v>45774</v>
      </c>
      <c r="O2" s="6" t="s">
        <v>15</v>
      </c>
      <c r="P2" s="5" t="s">
        <v>16</v>
      </c>
      <c r="Q2" s="11">
        <v>0.64583333333333337</v>
      </c>
      <c r="R2" s="11">
        <v>0.85416666666666663</v>
      </c>
      <c r="S2" s="36">
        <v>0.01</v>
      </c>
      <c r="T2" s="3">
        <f>35</f>
        <v>35</v>
      </c>
      <c r="U2" s="3">
        <f>5*28</f>
        <v>140</v>
      </c>
    </row>
    <row r="3" spans="1:21" ht="14.5" x14ac:dyDescent="0.35">
      <c r="A3" s="6" t="s">
        <v>86</v>
      </c>
      <c r="B3" s="7" t="s">
        <v>17</v>
      </c>
      <c r="C3" s="1" t="s">
        <v>18</v>
      </c>
      <c r="D3" s="8" t="s">
        <v>7</v>
      </c>
      <c r="E3" s="7" t="s">
        <v>8</v>
      </c>
      <c r="F3" s="5" t="s">
        <v>9</v>
      </c>
      <c r="G3" s="5" t="s">
        <v>11</v>
      </c>
      <c r="H3" s="5" t="s">
        <v>12</v>
      </c>
      <c r="I3" s="5" t="s">
        <v>13</v>
      </c>
      <c r="J3" s="9" t="s">
        <v>14</v>
      </c>
      <c r="K3" s="10">
        <v>0.74</v>
      </c>
      <c r="L3" s="39">
        <v>17871</v>
      </c>
      <c r="M3" s="4">
        <v>45747</v>
      </c>
      <c r="N3" s="12">
        <v>45774</v>
      </c>
      <c r="O3" s="6" t="s">
        <v>15</v>
      </c>
      <c r="P3" s="5" t="s">
        <v>16</v>
      </c>
      <c r="Q3" s="11">
        <v>0.72916666666666663</v>
      </c>
      <c r="R3" s="11">
        <v>0.85416666666666663</v>
      </c>
      <c r="S3" s="2">
        <v>0.01</v>
      </c>
      <c r="T3" s="3">
        <v>21</v>
      </c>
      <c r="U3" s="3">
        <f>3*28</f>
        <v>84</v>
      </c>
    </row>
    <row r="4" spans="1:21" ht="14.5" x14ac:dyDescent="0.35">
      <c r="A4" s="6" t="s">
        <v>86</v>
      </c>
      <c r="B4" s="7" t="s">
        <v>19</v>
      </c>
      <c r="C4" s="1" t="s">
        <v>20</v>
      </c>
      <c r="D4" s="8" t="s">
        <v>7</v>
      </c>
      <c r="E4" s="7" t="s">
        <v>8</v>
      </c>
      <c r="F4" s="5" t="s">
        <v>9</v>
      </c>
      <c r="G4" s="5" t="s">
        <v>11</v>
      </c>
      <c r="H4" s="5" t="s">
        <v>12</v>
      </c>
      <c r="I4" s="5" t="s">
        <v>13</v>
      </c>
      <c r="J4" s="9" t="s">
        <v>14</v>
      </c>
      <c r="K4" s="10">
        <v>0.2</v>
      </c>
      <c r="L4" s="39">
        <v>4025</v>
      </c>
      <c r="M4" s="4">
        <v>45747</v>
      </c>
      <c r="N4" s="12">
        <v>45774</v>
      </c>
      <c r="O4" s="6" t="s">
        <v>15</v>
      </c>
      <c r="P4" s="5" t="s">
        <v>16</v>
      </c>
      <c r="Q4" s="11">
        <v>0.72916666666666663</v>
      </c>
      <c r="R4" s="11">
        <v>0.83333333333333337</v>
      </c>
      <c r="S4" s="2">
        <v>0.01</v>
      </c>
      <c r="T4" s="38">
        <v>17.5</v>
      </c>
      <c r="U4" s="3">
        <f>2.5*28</f>
        <v>70</v>
      </c>
    </row>
    <row r="5" spans="1:21" ht="14.5" x14ac:dyDescent="0.35">
      <c r="D5" s="29"/>
      <c r="H5" s="28"/>
      <c r="K5" s="26"/>
      <c r="M5" s="30"/>
      <c r="N5" s="30"/>
      <c r="O5" s="25"/>
      <c r="P5" s="26"/>
      <c r="Q5" s="26"/>
      <c r="R5" s="26"/>
      <c r="S5" s="28"/>
      <c r="T5" s="27"/>
      <c r="U5" s="27"/>
    </row>
    <row r="6" spans="1:21" ht="14.5" x14ac:dyDescent="0.35">
      <c r="D6" s="29"/>
      <c r="H6" s="28"/>
      <c r="K6" s="26"/>
      <c r="M6" s="30"/>
      <c r="N6" s="30"/>
      <c r="O6" s="25"/>
      <c r="P6" s="26"/>
      <c r="Q6" s="26"/>
      <c r="R6" s="26"/>
      <c r="S6" s="28"/>
      <c r="T6" s="27"/>
      <c r="U6" s="27"/>
    </row>
    <row r="7" spans="1:21" ht="14.5" x14ac:dyDescent="0.35">
      <c r="D7" s="29"/>
      <c r="H7" s="28"/>
      <c r="K7" s="26"/>
      <c r="M7" s="30"/>
      <c r="N7" s="30"/>
      <c r="O7" s="25"/>
      <c r="P7" s="26"/>
      <c r="Q7" s="26"/>
      <c r="R7" s="26"/>
      <c r="S7" s="28"/>
      <c r="T7" s="27"/>
      <c r="U7" s="27"/>
    </row>
    <row r="8" spans="1:21" ht="14.5" x14ac:dyDescent="0.35">
      <c r="D8" s="29"/>
      <c r="H8" s="28"/>
      <c r="K8" s="26"/>
      <c r="M8" s="30"/>
      <c r="N8" s="30"/>
      <c r="O8" s="25"/>
      <c r="P8" s="26"/>
      <c r="Q8" s="26"/>
      <c r="R8" s="26"/>
      <c r="S8" s="28"/>
      <c r="T8" s="27"/>
      <c r="U8" s="27"/>
    </row>
    <row r="9" spans="1:21" ht="14.5" x14ac:dyDescent="0.35">
      <c r="D9" s="29"/>
      <c r="H9" s="28"/>
      <c r="K9" s="26"/>
      <c r="M9" s="30"/>
      <c r="N9" s="30"/>
      <c r="O9" s="25"/>
      <c r="P9" s="26"/>
      <c r="Q9" s="26"/>
      <c r="R9" s="26"/>
      <c r="S9" s="28"/>
      <c r="T9" s="27"/>
      <c r="U9" s="27"/>
    </row>
    <row r="10" spans="1:21" ht="14.5" x14ac:dyDescent="0.35">
      <c r="D10" s="29"/>
      <c r="H10" s="28"/>
      <c r="K10" s="26"/>
      <c r="M10" s="30"/>
      <c r="N10" s="30"/>
      <c r="O10" s="25"/>
      <c r="P10" s="26"/>
      <c r="Q10" s="26"/>
      <c r="R10" s="26"/>
      <c r="S10" s="28"/>
      <c r="T10" s="27"/>
      <c r="U10" s="27"/>
    </row>
    <row r="11" spans="1:21" ht="14.5" x14ac:dyDescent="0.35">
      <c r="D11" s="31"/>
      <c r="H11" s="28"/>
      <c r="K11" s="26"/>
      <c r="M11" s="30"/>
      <c r="N11" s="30"/>
      <c r="O11" s="25"/>
      <c r="P11" s="26"/>
      <c r="Q11" s="26"/>
      <c r="R11" s="26"/>
      <c r="S11" s="28"/>
      <c r="T11" s="27"/>
      <c r="U11" s="27"/>
    </row>
    <row r="12" spans="1:21" ht="14.5" x14ac:dyDescent="0.35">
      <c r="D12" s="31"/>
      <c r="H12" s="28"/>
      <c r="K12" s="26"/>
      <c r="M12" s="30"/>
      <c r="N12" s="30"/>
      <c r="O12" s="25"/>
      <c r="P12" s="26"/>
      <c r="Q12" s="26"/>
      <c r="R12" s="26"/>
      <c r="S12" s="28"/>
      <c r="T12" s="27"/>
      <c r="U12" s="27"/>
    </row>
    <row r="13" spans="1:21" ht="14.5" x14ac:dyDescent="0.35">
      <c r="D13" s="31"/>
      <c r="H13" s="28"/>
      <c r="K13" s="26"/>
      <c r="M13" s="30"/>
      <c r="N13" s="30"/>
      <c r="O13" s="25"/>
      <c r="P13" s="26"/>
      <c r="Q13" s="26"/>
      <c r="R13" s="26"/>
      <c r="S13" s="28"/>
      <c r="T13" s="27"/>
      <c r="U13" s="27"/>
    </row>
    <row r="14" spans="1:21" ht="14.5" x14ac:dyDescent="0.35">
      <c r="D14" s="29"/>
      <c r="H14" s="28"/>
      <c r="K14" s="26"/>
      <c r="M14" s="30"/>
      <c r="N14" s="30"/>
      <c r="O14" s="25"/>
      <c r="P14" s="26"/>
      <c r="Q14" s="26"/>
      <c r="R14" s="26"/>
      <c r="S14" s="28"/>
      <c r="T14" s="27"/>
      <c r="U14" s="27"/>
    </row>
    <row r="15" spans="1:21" ht="14.5" x14ac:dyDescent="0.35">
      <c r="D15" s="29"/>
      <c r="H15" s="28"/>
      <c r="K15" s="26"/>
      <c r="M15" s="30"/>
      <c r="N15" s="30"/>
      <c r="O15" s="25"/>
      <c r="P15" s="26"/>
      <c r="Q15" s="26"/>
      <c r="R15" s="26"/>
      <c r="S15" s="28"/>
      <c r="T15" s="27"/>
      <c r="U15" s="27"/>
    </row>
    <row r="16" spans="1:21" ht="14.5" x14ac:dyDescent="0.35">
      <c r="D16" s="29"/>
      <c r="H16" s="28"/>
      <c r="K16" s="26"/>
      <c r="M16" s="30"/>
      <c r="N16" s="30"/>
      <c r="O16" s="25"/>
      <c r="P16" s="26"/>
      <c r="Q16" s="26"/>
      <c r="R16" s="26"/>
      <c r="S16" s="28"/>
      <c r="T16" s="27"/>
      <c r="U16" s="27"/>
    </row>
    <row r="17" spans="4:21" ht="14.5" x14ac:dyDescent="0.35">
      <c r="D17" s="29"/>
      <c r="H17" s="28"/>
      <c r="K17" s="26"/>
      <c r="M17" s="30"/>
      <c r="N17" s="30"/>
      <c r="O17" s="25"/>
      <c r="P17" s="26"/>
      <c r="Q17" s="26"/>
      <c r="R17" s="26"/>
      <c r="S17" s="28"/>
      <c r="T17" s="27"/>
      <c r="U17" s="27"/>
    </row>
    <row r="18" spans="4:21" ht="14.5" x14ac:dyDescent="0.35">
      <c r="D18" s="29"/>
      <c r="H18" s="28"/>
      <c r="K18" s="26"/>
      <c r="M18" s="30"/>
      <c r="N18" s="30"/>
      <c r="O18" s="25"/>
      <c r="P18" s="26"/>
      <c r="Q18" s="26"/>
      <c r="R18" s="26"/>
      <c r="S18" s="28"/>
      <c r="T18" s="27"/>
      <c r="U18" s="27"/>
    </row>
    <row r="19" spans="4:21" ht="14.5" x14ac:dyDescent="0.35">
      <c r="D19" s="29"/>
      <c r="H19" s="28"/>
      <c r="K19" s="26"/>
      <c r="M19" s="30"/>
      <c r="N19" s="30"/>
      <c r="O19" s="25"/>
      <c r="P19" s="26"/>
      <c r="Q19" s="26"/>
      <c r="R19" s="26"/>
      <c r="S19" s="28"/>
      <c r="T19" s="27"/>
      <c r="U19" s="27"/>
    </row>
    <row r="20" spans="4:21" ht="14.5" x14ac:dyDescent="0.35">
      <c r="D20" s="29"/>
      <c r="H20" s="28"/>
      <c r="K20" s="26"/>
      <c r="M20" s="30"/>
      <c r="N20" s="30"/>
      <c r="O20" s="25"/>
      <c r="P20" s="26"/>
      <c r="Q20" s="26"/>
      <c r="R20" s="26"/>
      <c r="S20" s="28"/>
      <c r="T20" s="27"/>
      <c r="U20" s="27"/>
    </row>
    <row r="21" spans="4:21" ht="14.5" x14ac:dyDescent="0.35">
      <c r="D21" s="29"/>
      <c r="H21" s="28"/>
      <c r="K21" s="26"/>
      <c r="M21" s="30"/>
      <c r="N21" s="30"/>
      <c r="O21" s="25"/>
      <c r="P21" s="26"/>
      <c r="Q21" s="26"/>
      <c r="R21" s="26"/>
      <c r="S21" s="28"/>
      <c r="T21" s="27"/>
      <c r="U21" s="27"/>
    </row>
    <row r="22" spans="4:21" ht="14.5" x14ac:dyDescent="0.35">
      <c r="D22" s="31"/>
      <c r="H22" s="28"/>
      <c r="K22" s="26"/>
      <c r="M22" s="30"/>
      <c r="N22" s="30"/>
      <c r="O22" s="25"/>
      <c r="P22" s="26"/>
      <c r="Q22" s="26"/>
      <c r="R22" s="26"/>
      <c r="S22" s="28"/>
      <c r="T22" s="27"/>
      <c r="U22" s="27"/>
    </row>
    <row r="23" spans="4:21" ht="14.5" x14ac:dyDescent="0.35">
      <c r="D23" s="31"/>
      <c r="H23" s="28"/>
      <c r="K23" s="26"/>
      <c r="M23" s="30"/>
      <c r="N23" s="30"/>
      <c r="O23" s="25"/>
      <c r="P23" s="26"/>
      <c r="Q23" s="26"/>
      <c r="R23" s="26"/>
      <c r="S23" s="28"/>
      <c r="T23" s="27"/>
      <c r="U23" s="27"/>
    </row>
    <row r="24" spans="4:21" ht="14.5" x14ac:dyDescent="0.35">
      <c r="D24" s="31"/>
      <c r="H24" s="28"/>
      <c r="K24" s="26"/>
      <c r="M24" s="30"/>
      <c r="N24" s="30"/>
      <c r="O24" s="25"/>
      <c r="P24" s="26"/>
      <c r="Q24" s="26"/>
      <c r="R24" s="26"/>
      <c r="S24" s="28"/>
      <c r="T24" s="27"/>
      <c r="U24" s="27"/>
    </row>
    <row r="25" spans="4:21" ht="14.5" x14ac:dyDescent="0.35">
      <c r="D25" s="31"/>
      <c r="H25" s="28"/>
      <c r="K25" s="26"/>
      <c r="M25" s="30"/>
      <c r="N25" s="30"/>
      <c r="O25" s="25"/>
      <c r="P25" s="26"/>
      <c r="Q25" s="26"/>
      <c r="R25" s="26"/>
      <c r="S25" s="28"/>
      <c r="T25" s="27"/>
      <c r="U25" s="27"/>
    </row>
    <row r="26" spans="4:21" ht="14.5" x14ac:dyDescent="0.35">
      <c r="D26" s="31"/>
      <c r="H26" s="28"/>
      <c r="K26" s="26"/>
      <c r="M26" s="30"/>
      <c r="N26" s="30"/>
      <c r="O26" s="25"/>
      <c r="P26" s="26"/>
      <c r="Q26" s="26"/>
      <c r="R26" s="26"/>
      <c r="S26" s="28"/>
      <c r="T26" s="27"/>
      <c r="U26" s="27"/>
    </row>
    <row r="27" spans="4:21" ht="14.5" x14ac:dyDescent="0.35">
      <c r="D27" s="31"/>
      <c r="H27" s="28"/>
      <c r="K27" s="26"/>
      <c r="M27" s="30"/>
      <c r="N27" s="30"/>
      <c r="O27" s="25"/>
      <c r="P27" s="26"/>
      <c r="Q27" s="26"/>
      <c r="R27" s="26"/>
      <c r="S27" s="28"/>
      <c r="T27" s="27"/>
      <c r="U27" s="27"/>
    </row>
    <row r="28" spans="4:21" ht="14.5" x14ac:dyDescent="0.35">
      <c r="D28" s="31"/>
      <c r="H28" s="28"/>
      <c r="K28" s="26"/>
      <c r="M28" s="30"/>
      <c r="N28" s="30"/>
      <c r="O28" s="25"/>
      <c r="P28" s="26"/>
      <c r="Q28" s="26"/>
      <c r="R28" s="26"/>
      <c r="S28" s="28"/>
      <c r="T28" s="27"/>
      <c r="U28" s="27"/>
    </row>
    <row r="29" spans="4:21" ht="14.5" x14ac:dyDescent="0.35">
      <c r="D29" s="31"/>
      <c r="H29" s="28"/>
      <c r="K29" s="26"/>
      <c r="M29" s="30"/>
      <c r="N29" s="30"/>
      <c r="O29" s="25"/>
      <c r="P29" s="26"/>
      <c r="Q29" s="26"/>
      <c r="R29" s="26"/>
      <c r="S29" s="28"/>
      <c r="T29" s="27"/>
      <c r="U29" s="27"/>
    </row>
    <row r="30" spans="4:21" ht="14.5" x14ac:dyDescent="0.35">
      <c r="D30" s="31"/>
      <c r="H30" s="28"/>
      <c r="K30" s="26"/>
      <c r="M30" s="30"/>
      <c r="N30" s="30"/>
      <c r="O30" s="25"/>
      <c r="P30" s="26"/>
      <c r="Q30" s="26"/>
      <c r="R30" s="26"/>
      <c r="S30" s="28"/>
      <c r="T30" s="27"/>
      <c r="U30" s="27"/>
    </row>
    <row r="31" spans="4:21" ht="14.5" x14ac:dyDescent="0.35">
      <c r="D31" s="29"/>
      <c r="H31" s="28"/>
      <c r="K31" s="26"/>
      <c r="M31" s="30"/>
      <c r="N31" s="30"/>
      <c r="O31" s="25"/>
      <c r="P31" s="26"/>
      <c r="Q31" s="26"/>
      <c r="R31" s="26"/>
      <c r="S31" s="28"/>
      <c r="T31" s="27"/>
      <c r="U31" s="27"/>
    </row>
    <row r="32" spans="4:21" ht="14.5" x14ac:dyDescent="0.35">
      <c r="D32" s="29"/>
      <c r="H32" s="28"/>
      <c r="K32" s="26"/>
      <c r="M32" s="30"/>
      <c r="N32" s="30"/>
      <c r="O32" s="25"/>
      <c r="P32" s="26"/>
      <c r="Q32" s="26"/>
      <c r="R32" s="26"/>
      <c r="S32" s="28"/>
      <c r="T32" s="27"/>
      <c r="U32" s="27"/>
    </row>
    <row r="33" spans="4:21" ht="14.5" x14ac:dyDescent="0.35">
      <c r="D33" s="29"/>
      <c r="H33" s="28"/>
      <c r="K33" s="26"/>
      <c r="M33" s="30"/>
      <c r="N33" s="30"/>
      <c r="O33" s="25"/>
      <c r="P33" s="26"/>
      <c r="Q33" s="26"/>
      <c r="R33" s="26"/>
      <c r="S33" s="28"/>
      <c r="T33" s="27"/>
      <c r="U33" s="27"/>
    </row>
    <row r="34" spans="4:21" ht="14.5" x14ac:dyDescent="0.35">
      <c r="D34" s="29"/>
      <c r="H34" s="28"/>
      <c r="K34" s="26"/>
      <c r="M34" s="30"/>
      <c r="N34" s="30"/>
      <c r="O34" s="25"/>
      <c r="P34" s="26"/>
      <c r="Q34" s="26"/>
      <c r="R34" s="26"/>
      <c r="S34" s="28"/>
      <c r="T34" s="27"/>
      <c r="U34" s="27"/>
    </row>
    <row r="35" spans="4:21" ht="14.5" x14ac:dyDescent="0.35">
      <c r="D35" s="29"/>
      <c r="H35" s="28"/>
      <c r="K35" s="26"/>
      <c r="M35" s="30"/>
      <c r="N35" s="30"/>
      <c r="O35" s="25"/>
      <c r="P35" s="26"/>
      <c r="Q35" s="26"/>
      <c r="R35" s="26"/>
      <c r="S35" s="28"/>
      <c r="T35" s="27"/>
      <c r="U35" s="27"/>
    </row>
    <row r="36" spans="4:21" ht="14.5" x14ac:dyDescent="0.35">
      <c r="D36" s="29"/>
      <c r="H36" s="28"/>
      <c r="K36" s="26"/>
      <c r="M36" s="30"/>
      <c r="N36" s="30"/>
      <c r="O36" s="25"/>
      <c r="P36" s="26"/>
      <c r="Q36" s="26"/>
      <c r="R36" s="26"/>
      <c r="S36" s="28"/>
      <c r="T36" s="27"/>
      <c r="U36" s="27"/>
    </row>
    <row r="37" spans="4:21" ht="14.5" x14ac:dyDescent="0.35">
      <c r="D37" s="29"/>
      <c r="H37" s="28"/>
      <c r="K37" s="26"/>
      <c r="M37" s="30"/>
      <c r="N37" s="30"/>
      <c r="O37" s="25"/>
      <c r="P37" s="26"/>
      <c r="Q37" s="26"/>
      <c r="R37" s="26"/>
      <c r="S37" s="28"/>
      <c r="T37" s="27"/>
      <c r="U37" s="27"/>
    </row>
    <row r="38" spans="4:21" ht="14.5" x14ac:dyDescent="0.35">
      <c r="D38" s="29"/>
      <c r="H38" s="28"/>
      <c r="K38" s="26"/>
      <c r="M38" s="30"/>
      <c r="N38" s="30"/>
      <c r="O38" s="25"/>
      <c r="P38" s="26"/>
      <c r="Q38" s="26"/>
      <c r="R38" s="26"/>
      <c r="S38" s="28"/>
      <c r="T38" s="27"/>
      <c r="U38" s="27"/>
    </row>
    <row r="39" spans="4:21" ht="14.5" x14ac:dyDescent="0.35">
      <c r="D39" s="29"/>
      <c r="H39" s="28"/>
      <c r="K39" s="26"/>
      <c r="M39" s="30"/>
      <c r="N39" s="30"/>
      <c r="O39" s="25"/>
      <c r="P39" s="26"/>
      <c r="Q39" s="26"/>
      <c r="R39" s="26"/>
      <c r="S39" s="28"/>
      <c r="T39" s="27"/>
      <c r="U39" s="27"/>
    </row>
    <row r="40" spans="4:21" ht="14.5" x14ac:dyDescent="0.35">
      <c r="D40" s="29"/>
      <c r="H40" s="28"/>
      <c r="K40" s="26"/>
      <c r="M40" s="30"/>
      <c r="N40" s="30"/>
      <c r="O40" s="25"/>
      <c r="P40" s="26"/>
      <c r="Q40" s="26"/>
      <c r="R40" s="26"/>
      <c r="S40" s="28"/>
      <c r="T40" s="27"/>
      <c r="U40" s="27"/>
    </row>
    <row r="41" spans="4:21" ht="14.5" x14ac:dyDescent="0.35">
      <c r="D41" s="29"/>
      <c r="H41" s="28"/>
      <c r="K41" s="26"/>
      <c r="M41" s="30"/>
      <c r="N41" s="30"/>
      <c r="O41" s="25"/>
      <c r="P41" s="26"/>
      <c r="Q41" s="26"/>
      <c r="R41" s="26"/>
      <c r="S41" s="28"/>
      <c r="T41" s="27"/>
      <c r="U41" s="27"/>
    </row>
    <row r="42" spans="4:21" ht="14.5" x14ac:dyDescent="0.35">
      <c r="D42" s="29"/>
      <c r="H42" s="28"/>
      <c r="K42" s="26"/>
      <c r="M42" s="30"/>
      <c r="N42" s="30"/>
      <c r="O42" s="25"/>
      <c r="P42" s="26"/>
      <c r="Q42" s="26"/>
      <c r="R42" s="26"/>
      <c r="S42" s="28"/>
      <c r="T42" s="27"/>
      <c r="U42" s="27"/>
    </row>
    <row r="43" spans="4:21" ht="14.5" x14ac:dyDescent="0.35">
      <c r="D43" s="31"/>
      <c r="H43" s="28"/>
      <c r="K43" s="26"/>
      <c r="M43" s="30"/>
      <c r="N43" s="30"/>
      <c r="O43" s="25"/>
      <c r="P43" s="26"/>
      <c r="Q43" s="26"/>
      <c r="R43" s="26"/>
      <c r="S43" s="28"/>
      <c r="T43" s="27"/>
      <c r="U43" s="27"/>
    </row>
    <row r="44" spans="4:21" ht="14.5" x14ac:dyDescent="0.35">
      <c r="D44" s="31"/>
      <c r="H44" s="28"/>
      <c r="K44" s="26"/>
      <c r="M44" s="30"/>
      <c r="N44" s="30"/>
      <c r="O44" s="25"/>
      <c r="P44" s="26"/>
      <c r="Q44" s="26"/>
      <c r="R44" s="26"/>
      <c r="S44" s="28"/>
      <c r="T44" s="27"/>
      <c r="U44" s="27"/>
    </row>
    <row r="45" spans="4:21" ht="14.5" x14ac:dyDescent="0.35">
      <c r="D45" s="31"/>
      <c r="H45" s="28"/>
      <c r="K45" s="26"/>
      <c r="M45" s="30"/>
      <c r="N45" s="30"/>
      <c r="O45" s="25"/>
      <c r="P45" s="26"/>
      <c r="Q45" s="26"/>
      <c r="R45" s="26"/>
      <c r="S45" s="28"/>
      <c r="T45" s="27"/>
      <c r="U45" s="27"/>
    </row>
    <row r="46" spans="4:21" ht="14.5" x14ac:dyDescent="0.35">
      <c r="D46" s="31"/>
      <c r="H46" s="28"/>
      <c r="K46" s="26"/>
      <c r="M46" s="30"/>
      <c r="N46" s="30"/>
      <c r="O46" s="25"/>
      <c r="P46" s="26"/>
      <c r="Q46" s="26"/>
      <c r="R46" s="26"/>
      <c r="S46" s="28"/>
      <c r="T46" s="27"/>
      <c r="U46" s="27"/>
    </row>
    <row r="47" spans="4:21" ht="14.5" x14ac:dyDescent="0.35">
      <c r="D47" s="31"/>
      <c r="H47" s="28"/>
      <c r="K47" s="26"/>
      <c r="M47" s="30"/>
      <c r="N47" s="30"/>
      <c r="O47" s="25"/>
      <c r="P47" s="26"/>
      <c r="Q47" s="26"/>
      <c r="R47" s="26"/>
      <c r="S47" s="28"/>
      <c r="T47" s="27"/>
      <c r="U47" s="27"/>
    </row>
    <row r="48" spans="4:21" ht="14.5" x14ac:dyDescent="0.35">
      <c r="D48" s="31"/>
      <c r="H48" s="28"/>
      <c r="K48" s="26"/>
      <c r="M48" s="30"/>
      <c r="N48" s="30"/>
      <c r="O48" s="25"/>
      <c r="P48" s="26"/>
      <c r="Q48" s="26"/>
      <c r="R48" s="26"/>
      <c r="S48" s="28"/>
      <c r="T48" s="27"/>
      <c r="U48" s="27"/>
    </row>
    <row r="49" spans="4:21" ht="14.5" x14ac:dyDescent="0.35">
      <c r="D49" s="31"/>
      <c r="H49" s="28"/>
      <c r="K49" s="26"/>
      <c r="M49" s="30"/>
      <c r="N49" s="30"/>
      <c r="O49" s="25"/>
      <c r="P49" s="26"/>
      <c r="Q49" s="26"/>
      <c r="R49" s="26"/>
      <c r="S49" s="28"/>
      <c r="T49" s="27"/>
      <c r="U49" s="27"/>
    </row>
    <row r="50" spans="4:21" ht="14.5" x14ac:dyDescent="0.35">
      <c r="D50" s="29"/>
      <c r="H50" s="28"/>
      <c r="K50" s="26"/>
      <c r="M50" s="30"/>
      <c r="N50" s="30"/>
      <c r="O50" s="25"/>
      <c r="P50" s="26"/>
      <c r="Q50" s="26"/>
      <c r="R50" s="26"/>
      <c r="S50" s="28"/>
      <c r="T50" s="27"/>
      <c r="U50" s="27"/>
    </row>
    <row r="51" spans="4:21" ht="14.5" x14ac:dyDescent="0.35">
      <c r="D51" s="29"/>
      <c r="H51" s="28"/>
      <c r="K51" s="26"/>
      <c r="M51" s="30"/>
      <c r="N51" s="30"/>
      <c r="O51" s="25"/>
      <c r="P51" s="26"/>
      <c r="Q51" s="26"/>
      <c r="R51" s="26"/>
      <c r="S51" s="28"/>
      <c r="T51" s="27"/>
      <c r="U51" s="27"/>
    </row>
    <row r="52" spans="4:21" ht="14.5" x14ac:dyDescent="0.35">
      <c r="D52" s="29"/>
      <c r="H52" s="28"/>
      <c r="K52" s="26"/>
      <c r="M52" s="30"/>
      <c r="N52" s="30"/>
      <c r="O52" s="25"/>
      <c r="P52" s="26"/>
      <c r="Q52" s="26"/>
      <c r="R52" s="26"/>
      <c r="S52" s="28"/>
      <c r="T52" s="27"/>
      <c r="U52" s="27"/>
    </row>
    <row r="53" spans="4:21" ht="14.5" x14ac:dyDescent="0.35">
      <c r="D53" s="29"/>
      <c r="H53" s="28"/>
      <c r="K53" s="26"/>
      <c r="M53" s="30"/>
      <c r="N53" s="30"/>
      <c r="O53" s="25"/>
      <c r="P53" s="26"/>
      <c r="Q53" s="26"/>
      <c r="R53" s="26"/>
      <c r="S53" s="28"/>
      <c r="T53" s="27"/>
      <c r="U53" s="27"/>
    </row>
    <row r="54" spans="4:21" ht="14.5" x14ac:dyDescent="0.35">
      <c r="D54" s="31"/>
      <c r="H54" s="28"/>
      <c r="K54" s="26"/>
      <c r="M54" s="30"/>
      <c r="N54" s="30"/>
      <c r="O54" s="25"/>
      <c r="P54" s="26"/>
      <c r="Q54" s="26"/>
      <c r="R54" s="26"/>
      <c r="S54" s="28"/>
      <c r="T54" s="27"/>
      <c r="U54" s="27"/>
    </row>
    <row r="55" spans="4:21" ht="14.5" x14ac:dyDescent="0.35">
      <c r="D55" s="31"/>
      <c r="H55" s="28"/>
      <c r="K55" s="26"/>
      <c r="M55" s="30"/>
      <c r="N55" s="30"/>
      <c r="O55" s="25"/>
      <c r="P55" s="26"/>
      <c r="Q55" s="26"/>
      <c r="R55" s="26"/>
      <c r="S55" s="28"/>
      <c r="T55" s="27"/>
      <c r="U55" s="27"/>
    </row>
    <row r="56" spans="4:21" ht="14.5" x14ac:dyDescent="0.35">
      <c r="D56" s="29"/>
      <c r="H56" s="28"/>
      <c r="K56" s="26"/>
      <c r="M56" s="30"/>
      <c r="N56" s="30"/>
      <c r="O56" s="25"/>
      <c r="P56" s="26"/>
      <c r="Q56" s="26"/>
      <c r="R56" s="26"/>
      <c r="S56" s="28"/>
      <c r="T56" s="27"/>
      <c r="U56" s="27"/>
    </row>
    <row r="57" spans="4:21" ht="14.5" x14ac:dyDescent="0.35">
      <c r="D57" s="29"/>
      <c r="H57" s="28"/>
      <c r="K57" s="26"/>
      <c r="M57" s="30"/>
      <c r="N57" s="30"/>
      <c r="O57" s="25"/>
      <c r="P57" s="26"/>
      <c r="Q57" s="26"/>
      <c r="R57" s="26"/>
      <c r="S57" s="28"/>
      <c r="T57" s="27"/>
      <c r="U57" s="27"/>
    </row>
    <row r="58" spans="4:21" ht="14.5" x14ac:dyDescent="0.35">
      <c r="D58" s="29"/>
      <c r="H58" s="28"/>
      <c r="K58" s="26"/>
      <c r="M58" s="30"/>
      <c r="N58" s="30"/>
      <c r="O58" s="25"/>
      <c r="P58" s="26"/>
      <c r="Q58" s="26"/>
      <c r="R58" s="26"/>
      <c r="S58" s="28"/>
      <c r="T58" s="27"/>
      <c r="U58" s="27"/>
    </row>
    <row r="59" spans="4:21" ht="14.5" x14ac:dyDescent="0.35">
      <c r="D59" s="29"/>
      <c r="H59" s="28"/>
      <c r="K59" s="26"/>
      <c r="M59" s="30"/>
      <c r="N59" s="30"/>
      <c r="O59" s="25"/>
      <c r="P59" s="26"/>
      <c r="Q59" s="26"/>
      <c r="R59" s="26"/>
      <c r="S59" s="28"/>
      <c r="T59" s="27"/>
      <c r="U59" s="27"/>
    </row>
    <row r="60" spans="4:21" ht="14.5" x14ac:dyDescent="0.35">
      <c r="D60" s="29"/>
      <c r="H60" s="28"/>
      <c r="K60" s="26"/>
      <c r="M60" s="30"/>
      <c r="N60" s="30"/>
      <c r="O60" s="25"/>
      <c r="P60" s="26"/>
      <c r="Q60" s="26"/>
      <c r="R60" s="26"/>
      <c r="S60" s="28"/>
      <c r="T60" s="27"/>
      <c r="U60" s="27"/>
    </row>
    <row r="61" spans="4:21" ht="14.5" x14ac:dyDescent="0.35">
      <c r="D61" s="29"/>
      <c r="H61" s="28"/>
      <c r="K61" s="26"/>
      <c r="M61" s="30"/>
      <c r="N61" s="30"/>
      <c r="O61" s="25"/>
      <c r="P61" s="26"/>
      <c r="Q61" s="26"/>
      <c r="R61" s="26"/>
      <c r="S61" s="28"/>
      <c r="T61" s="27"/>
      <c r="U61" s="27"/>
    </row>
    <row r="62" spans="4:21" ht="14.5" x14ac:dyDescent="0.35">
      <c r="D62" s="29"/>
      <c r="H62" s="28"/>
      <c r="K62" s="26"/>
      <c r="M62" s="30"/>
      <c r="N62" s="30"/>
      <c r="O62" s="25"/>
      <c r="P62" s="26"/>
      <c r="Q62" s="26"/>
      <c r="R62" s="26"/>
      <c r="S62" s="28"/>
      <c r="T62" s="27"/>
      <c r="U62" s="27"/>
    </row>
    <row r="63" spans="4:21" ht="14.5" x14ac:dyDescent="0.35">
      <c r="D63" s="29"/>
      <c r="H63" s="28"/>
      <c r="K63" s="26"/>
      <c r="M63" s="30"/>
      <c r="N63" s="30"/>
      <c r="O63" s="25"/>
      <c r="P63" s="26"/>
      <c r="Q63" s="26"/>
      <c r="R63" s="26"/>
      <c r="S63" s="28"/>
      <c r="T63" s="27"/>
      <c r="U63" s="27"/>
    </row>
    <row r="64" spans="4:21" ht="14.5" x14ac:dyDescent="0.35">
      <c r="D64" s="29"/>
      <c r="H64" s="28"/>
      <c r="K64" s="26"/>
      <c r="M64" s="30"/>
      <c r="N64" s="30"/>
      <c r="O64" s="25"/>
      <c r="P64" s="26"/>
      <c r="Q64" s="26"/>
      <c r="R64" s="26"/>
      <c r="S64" s="28"/>
      <c r="T64" s="27"/>
      <c r="U64" s="27"/>
    </row>
    <row r="65" spans="4:21" ht="14.5" x14ac:dyDescent="0.35">
      <c r="D65" s="29"/>
      <c r="H65" s="28"/>
      <c r="K65" s="26"/>
      <c r="M65" s="30"/>
      <c r="N65" s="30"/>
      <c r="O65" s="25"/>
      <c r="P65" s="26"/>
      <c r="Q65" s="26"/>
      <c r="R65" s="26"/>
      <c r="S65" s="28"/>
      <c r="T65" s="27"/>
      <c r="U65" s="27"/>
    </row>
    <row r="66" spans="4:21" ht="14.5" x14ac:dyDescent="0.35">
      <c r="D66" s="29"/>
      <c r="H66" s="28"/>
      <c r="K66" s="26"/>
      <c r="M66" s="30"/>
      <c r="N66" s="30"/>
      <c r="O66" s="25"/>
      <c r="P66" s="26"/>
      <c r="Q66" s="26"/>
      <c r="R66" s="26"/>
      <c r="S66" s="28"/>
      <c r="T66" s="27"/>
      <c r="U66" s="27"/>
    </row>
    <row r="67" spans="4:21" ht="14.5" x14ac:dyDescent="0.35">
      <c r="D67" s="29"/>
      <c r="H67" s="28"/>
      <c r="K67" s="26"/>
      <c r="M67" s="30"/>
      <c r="N67" s="30"/>
      <c r="O67" s="25"/>
      <c r="P67" s="26"/>
      <c r="Q67" s="26"/>
      <c r="R67" s="26"/>
      <c r="S67" s="28"/>
      <c r="T67" s="27"/>
      <c r="U67" s="27"/>
    </row>
    <row r="68" spans="4:21" ht="14.5" x14ac:dyDescent="0.35">
      <c r="D68" s="29"/>
      <c r="H68" s="28"/>
      <c r="K68" s="26"/>
      <c r="M68" s="30"/>
      <c r="N68" s="30"/>
      <c r="O68" s="25"/>
      <c r="P68" s="26"/>
      <c r="Q68" s="26"/>
      <c r="R68" s="26"/>
      <c r="S68" s="28"/>
      <c r="T68" s="27"/>
      <c r="U68" s="27"/>
    </row>
    <row r="69" spans="4:21" ht="14.5" x14ac:dyDescent="0.35">
      <c r="D69" s="29"/>
      <c r="H69" s="28"/>
      <c r="K69" s="26"/>
      <c r="M69" s="30"/>
      <c r="N69" s="30"/>
      <c r="O69" s="25"/>
      <c r="P69" s="26"/>
      <c r="Q69" s="26"/>
      <c r="R69" s="26"/>
      <c r="S69" s="28"/>
      <c r="T69" s="27"/>
      <c r="U69" s="27"/>
    </row>
    <row r="70" spans="4:21" ht="14.5" x14ac:dyDescent="0.35">
      <c r="D70" s="29"/>
      <c r="H70" s="28"/>
      <c r="K70" s="26"/>
      <c r="M70" s="30"/>
      <c r="N70" s="30"/>
      <c r="O70" s="25"/>
      <c r="P70" s="26"/>
      <c r="Q70" s="26"/>
      <c r="R70" s="26"/>
      <c r="S70" s="28"/>
      <c r="T70" s="27"/>
      <c r="U70" s="27"/>
    </row>
    <row r="71" spans="4:21" ht="14.5" x14ac:dyDescent="0.35">
      <c r="D71" s="29"/>
      <c r="H71" s="28"/>
      <c r="K71" s="26"/>
      <c r="M71" s="30"/>
      <c r="N71" s="30"/>
      <c r="O71" s="25"/>
      <c r="P71" s="26"/>
      <c r="Q71" s="26"/>
      <c r="R71" s="26"/>
      <c r="S71" s="28"/>
      <c r="T71" s="27"/>
      <c r="U71" s="27"/>
    </row>
    <row r="72" spans="4:21" ht="14.5" x14ac:dyDescent="0.35">
      <c r="D72" s="29"/>
      <c r="H72" s="28"/>
      <c r="K72" s="26"/>
      <c r="M72" s="30"/>
      <c r="N72" s="30"/>
      <c r="O72" s="25"/>
      <c r="P72" s="26"/>
      <c r="Q72" s="26"/>
      <c r="R72" s="26"/>
      <c r="S72" s="28"/>
      <c r="T72" s="27"/>
      <c r="U72" s="27"/>
    </row>
    <row r="73" spans="4:21" ht="14.5" x14ac:dyDescent="0.35">
      <c r="D73" s="29"/>
      <c r="H73" s="28"/>
      <c r="K73" s="26"/>
      <c r="M73" s="30"/>
      <c r="N73" s="30"/>
      <c r="O73" s="25"/>
      <c r="P73" s="26"/>
      <c r="Q73" s="26"/>
      <c r="R73" s="26"/>
      <c r="S73" s="28"/>
      <c r="T73" s="27"/>
      <c r="U73" s="27"/>
    </row>
    <row r="74" spans="4:21" ht="14.5" x14ac:dyDescent="0.35">
      <c r="D74" s="29"/>
      <c r="H74" s="28"/>
      <c r="K74" s="26"/>
      <c r="M74" s="30"/>
      <c r="N74" s="30"/>
      <c r="O74" s="25"/>
      <c r="P74" s="26"/>
      <c r="Q74" s="26"/>
      <c r="R74" s="26"/>
      <c r="S74" s="28"/>
      <c r="T74" s="27"/>
      <c r="U74" s="27"/>
    </row>
    <row r="75" spans="4:21" ht="14.5" x14ac:dyDescent="0.35">
      <c r="D75" s="29"/>
      <c r="H75" s="28"/>
      <c r="K75" s="26"/>
      <c r="M75" s="30"/>
      <c r="N75" s="30"/>
      <c r="O75" s="25"/>
      <c r="P75" s="26"/>
      <c r="Q75" s="26"/>
      <c r="R75" s="26"/>
      <c r="S75" s="28"/>
      <c r="T75" s="27"/>
      <c r="U75" s="27"/>
    </row>
    <row r="76" spans="4:21" ht="14.5" x14ac:dyDescent="0.35">
      <c r="D76" s="31"/>
      <c r="H76" s="28"/>
      <c r="K76" s="26"/>
      <c r="M76" s="30"/>
      <c r="N76" s="30"/>
      <c r="O76" s="25"/>
      <c r="P76" s="26"/>
      <c r="Q76" s="26"/>
      <c r="R76" s="26"/>
      <c r="S76" s="28"/>
      <c r="T76" s="27"/>
      <c r="U76" s="27"/>
    </row>
    <row r="77" spans="4:21" ht="14.5" x14ac:dyDescent="0.35">
      <c r="D77" s="31"/>
      <c r="H77" s="28"/>
      <c r="K77" s="26"/>
      <c r="M77" s="30"/>
      <c r="N77" s="30"/>
      <c r="O77" s="25"/>
      <c r="P77" s="26"/>
      <c r="Q77" s="26"/>
      <c r="R77" s="26"/>
      <c r="S77" s="28"/>
      <c r="T77" s="27"/>
      <c r="U77" s="27"/>
    </row>
    <row r="78" spans="4:21" ht="14.5" x14ac:dyDescent="0.35">
      <c r="D78" s="31"/>
      <c r="H78" s="28"/>
      <c r="K78" s="26"/>
      <c r="M78" s="30"/>
      <c r="N78" s="30"/>
      <c r="O78" s="25"/>
      <c r="P78" s="26"/>
      <c r="Q78" s="26"/>
      <c r="R78" s="26"/>
      <c r="S78" s="28"/>
      <c r="T78" s="27"/>
      <c r="U78" s="27"/>
    </row>
    <row r="79" spans="4:21" ht="14.5" x14ac:dyDescent="0.35">
      <c r="D79" s="31"/>
      <c r="H79" s="28"/>
      <c r="K79" s="26"/>
      <c r="M79" s="30"/>
      <c r="N79" s="30"/>
      <c r="O79" s="25"/>
      <c r="P79" s="26"/>
      <c r="Q79" s="26"/>
      <c r="R79" s="26"/>
      <c r="S79" s="28"/>
      <c r="T79" s="27"/>
      <c r="U79" s="27"/>
    </row>
    <row r="80" spans="4:21" ht="14.5" x14ac:dyDescent="0.35">
      <c r="D80" s="31"/>
      <c r="H80" s="28"/>
      <c r="K80" s="26"/>
      <c r="M80" s="30"/>
      <c r="N80" s="30"/>
      <c r="O80" s="25"/>
      <c r="P80" s="26"/>
      <c r="Q80" s="26"/>
      <c r="R80" s="26"/>
      <c r="S80" s="28"/>
      <c r="T80" s="27"/>
      <c r="U80" s="27"/>
    </row>
    <row r="81" spans="4:21" ht="14.5" x14ac:dyDescent="0.35">
      <c r="D81" s="31"/>
      <c r="H81" s="28"/>
      <c r="K81" s="26"/>
      <c r="M81" s="30"/>
      <c r="N81" s="30"/>
      <c r="O81" s="25"/>
      <c r="P81" s="26"/>
      <c r="Q81" s="26"/>
      <c r="R81" s="26"/>
      <c r="S81" s="28"/>
      <c r="T81" s="27"/>
      <c r="U81" s="27"/>
    </row>
    <row r="82" spans="4:21" ht="14.5" x14ac:dyDescent="0.35">
      <c r="D82" s="31"/>
      <c r="H82" s="28"/>
      <c r="K82" s="26"/>
      <c r="M82" s="30"/>
      <c r="N82" s="30"/>
      <c r="O82" s="25"/>
      <c r="P82" s="26"/>
      <c r="Q82" s="26"/>
      <c r="R82" s="26"/>
      <c r="S82" s="28"/>
      <c r="T82" s="27"/>
      <c r="U82" s="27"/>
    </row>
    <row r="83" spans="4:21" ht="14.5" x14ac:dyDescent="0.35">
      <c r="D83" s="31"/>
      <c r="H83" s="28"/>
      <c r="K83" s="26"/>
      <c r="M83" s="30"/>
      <c r="N83" s="30"/>
      <c r="O83" s="25"/>
      <c r="P83" s="26"/>
      <c r="Q83" s="26"/>
      <c r="R83" s="26"/>
      <c r="S83" s="28"/>
      <c r="T83" s="27"/>
      <c r="U83" s="27"/>
    </row>
    <row r="84" spans="4:21" ht="14.5" x14ac:dyDescent="0.35">
      <c r="D84" s="29"/>
      <c r="H84" s="28"/>
      <c r="K84" s="26"/>
      <c r="M84" s="30"/>
      <c r="N84" s="30"/>
      <c r="O84" s="25"/>
      <c r="P84" s="26"/>
      <c r="Q84" s="26"/>
      <c r="R84" s="26"/>
      <c r="S84" s="28"/>
      <c r="T84" s="27"/>
      <c r="U84" s="27"/>
    </row>
    <row r="85" spans="4:21" ht="14.5" x14ac:dyDescent="0.35">
      <c r="D85" s="29"/>
      <c r="H85" s="28"/>
      <c r="K85" s="26"/>
      <c r="M85" s="30"/>
      <c r="N85" s="30"/>
      <c r="O85" s="25"/>
      <c r="P85" s="26"/>
      <c r="Q85" s="26"/>
      <c r="R85" s="26"/>
      <c r="S85" s="28"/>
      <c r="T85" s="27"/>
      <c r="U85" s="27"/>
    </row>
    <row r="86" spans="4:21" ht="14.5" x14ac:dyDescent="0.35">
      <c r="D86" s="29"/>
      <c r="H86" s="28"/>
      <c r="K86" s="26"/>
      <c r="M86" s="30"/>
      <c r="N86" s="30"/>
      <c r="O86" s="25"/>
      <c r="P86" s="26"/>
      <c r="Q86" s="26"/>
      <c r="R86" s="26"/>
      <c r="S86" s="28"/>
      <c r="T86" s="27"/>
      <c r="U86" s="27"/>
    </row>
    <row r="87" spans="4:21" ht="14.5" x14ac:dyDescent="0.35">
      <c r="D87" s="29"/>
      <c r="H87" s="28"/>
      <c r="K87" s="26"/>
      <c r="M87" s="30"/>
      <c r="N87" s="30"/>
      <c r="O87" s="25"/>
      <c r="P87" s="26"/>
      <c r="Q87" s="26"/>
      <c r="R87" s="26"/>
      <c r="S87" s="28"/>
      <c r="T87" s="27"/>
      <c r="U87" s="27"/>
    </row>
    <row r="88" spans="4:21" ht="14.5" x14ac:dyDescent="0.35">
      <c r="D88" s="31"/>
      <c r="H88" s="28"/>
      <c r="K88" s="26"/>
      <c r="M88" s="30"/>
      <c r="N88" s="30"/>
      <c r="O88" s="25"/>
      <c r="P88" s="26"/>
      <c r="Q88" s="26"/>
      <c r="R88" s="26"/>
      <c r="S88" s="28"/>
      <c r="T88" s="27"/>
      <c r="U88" s="27"/>
    </row>
    <row r="89" spans="4:21" ht="14.5" x14ac:dyDescent="0.35">
      <c r="D89" s="31"/>
      <c r="H89" s="28"/>
      <c r="K89" s="26"/>
      <c r="M89" s="30"/>
      <c r="N89" s="30"/>
      <c r="O89" s="25"/>
      <c r="P89" s="26"/>
      <c r="Q89" s="26"/>
      <c r="R89" s="26"/>
      <c r="S89" s="28"/>
      <c r="T89" s="27"/>
      <c r="U89" s="27"/>
    </row>
    <row r="90" spans="4:21" ht="14.5" x14ac:dyDescent="0.35">
      <c r="D90" s="31"/>
      <c r="H90" s="28"/>
      <c r="K90" s="26"/>
      <c r="M90" s="30"/>
      <c r="N90" s="30"/>
      <c r="O90" s="25"/>
      <c r="P90" s="26"/>
      <c r="Q90" s="26"/>
      <c r="R90" s="26"/>
      <c r="S90" s="28"/>
      <c r="T90" s="27"/>
      <c r="U90" s="27"/>
    </row>
    <row r="91" spans="4:21" ht="14.5" x14ac:dyDescent="0.35">
      <c r="D91" s="31"/>
      <c r="H91" s="28"/>
      <c r="K91" s="26"/>
      <c r="M91" s="30"/>
      <c r="N91" s="30"/>
      <c r="O91" s="25"/>
      <c r="P91" s="26"/>
      <c r="Q91" s="26"/>
      <c r="R91" s="26"/>
      <c r="S91" s="28"/>
      <c r="T91" s="27"/>
      <c r="U91" s="27"/>
    </row>
    <row r="92" spans="4:21" ht="14.5" x14ac:dyDescent="0.35">
      <c r="D92" s="29"/>
      <c r="H92" s="28"/>
      <c r="K92" s="26"/>
      <c r="M92" s="30"/>
      <c r="N92" s="30"/>
      <c r="O92" s="25"/>
      <c r="P92" s="26"/>
      <c r="Q92" s="26"/>
      <c r="R92" s="26"/>
      <c r="S92" s="28"/>
      <c r="T92" s="27"/>
      <c r="U92" s="27"/>
    </row>
    <row r="93" spans="4:21" ht="14.5" x14ac:dyDescent="0.35">
      <c r="D93" s="29"/>
      <c r="H93" s="28"/>
      <c r="K93" s="26"/>
      <c r="M93" s="30"/>
      <c r="N93" s="30"/>
      <c r="O93" s="25"/>
      <c r="P93" s="26"/>
      <c r="Q93" s="26"/>
      <c r="R93" s="26"/>
      <c r="S93" s="28"/>
      <c r="T93" s="27"/>
      <c r="U93" s="27"/>
    </row>
    <row r="94" spans="4:21" ht="14.5" x14ac:dyDescent="0.35">
      <c r="D94" s="29"/>
      <c r="H94" s="28"/>
      <c r="K94" s="26"/>
      <c r="M94" s="30"/>
      <c r="N94" s="30"/>
      <c r="O94" s="25"/>
      <c r="P94" s="26"/>
      <c r="Q94" s="26"/>
      <c r="R94" s="26"/>
      <c r="S94" s="28"/>
      <c r="T94" s="27"/>
      <c r="U94" s="27"/>
    </row>
    <row r="95" spans="4:21" ht="14.5" x14ac:dyDescent="0.35">
      <c r="D95" s="29"/>
      <c r="H95" s="28"/>
      <c r="K95" s="26"/>
      <c r="M95" s="30"/>
      <c r="N95" s="30"/>
      <c r="O95" s="25"/>
      <c r="P95" s="26"/>
      <c r="Q95" s="26"/>
      <c r="R95" s="26"/>
      <c r="S95" s="28"/>
      <c r="T95" s="27"/>
      <c r="U95" s="27"/>
    </row>
    <row r="96" spans="4:21" ht="14.5" x14ac:dyDescent="0.35">
      <c r="D96" s="29"/>
      <c r="H96" s="28"/>
      <c r="K96" s="26"/>
      <c r="M96" s="30"/>
      <c r="N96" s="30"/>
      <c r="O96" s="25"/>
      <c r="P96" s="26"/>
      <c r="Q96" s="26"/>
      <c r="R96" s="26"/>
      <c r="S96" s="28"/>
      <c r="T96" s="27"/>
      <c r="U96" s="27"/>
    </row>
    <row r="97" spans="4:21" ht="14.5" x14ac:dyDescent="0.35">
      <c r="D97" s="29"/>
      <c r="H97" s="28"/>
      <c r="K97" s="26"/>
      <c r="M97" s="30"/>
      <c r="N97" s="30"/>
      <c r="O97" s="25"/>
      <c r="P97" s="26"/>
      <c r="Q97" s="26"/>
      <c r="R97" s="26"/>
      <c r="S97" s="28"/>
      <c r="T97" s="27"/>
      <c r="U97" s="27"/>
    </row>
    <row r="98" spans="4:21" ht="14.5" x14ac:dyDescent="0.35">
      <c r="D98" s="29"/>
      <c r="H98" s="28"/>
      <c r="K98" s="26"/>
      <c r="M98" s="30"/>
      <c r="N98" s="30"/>
      <c r="O98" s="25"/>
      <c r="P98" s="26"/>
      <c r="Q98" s="26"/>
      <c r="R98" s="26"/>
      <c r="S98" s="28"/>
      <c r="T98" s="27"/>
      <c r="U98" s="27"/>
    </row>
    <row r="99" spans="4:21" ht="14.5" x14ac:dyDescent="0.35">
      <c r="D99" s="29"/>
      <c r="H99" s="28"/>
      <c r="K99" s="26"/>
      <c r="M99" s="30"/>
      <c r="N99" s="30"/>
      <c r="O99" s="25"/>
      <c r="P99" s="26"/>
      <c r="Q99" s="26"/>
      <c r="R99" s="26"/>
      <c r="S99" s="28"/>
      <c r="T99" s="27"/>
      <c r="U99" s="27"/>
    </row>
    <row r="100" spans="4:21" ht="14.5" x14ac:dyDescent="0.35">
      <c r="D100" s="31"/>
      <c r="H100" s="28"/>
      <c r="K100" s="26"/>
      <c r="M100" s="30"/>
      <c r="N100" s="30"/>
      <c r="O100" s="25"/>
      <c r="P100" s="26"/>
      <c r="Q100" s="26"/>
      <c r="R100" s="26"/>
      <c r="S100" s="28"/>
      <c r="T100" s="27"/>
      <c r="U100" s="27"/>
    </row>
    <row r="101" spans="4:21" ht="14.5" x14ac:dyDescent="0.35">
      <c r="D101" s="31"/>
      <c r="H101" s="28"/>
      <c r="K101" s="26"/>
      <c r="M101" s="30"/>
      <c r="N101" s="30"/>
      <c r="O101" s="25"/>
      <c r="P101" s="26"/>
      <c r="Q101" s="26"/>
      <c r="R101" s="26"/>
      <c r="S101" s="28"/>
      <c r="T101" s="27"/>
      <c r="U101" s="27"/>
    </row>
    <row r="102" spans="4:21" ht="14.5" x14ac:dyDescent="0.35">
      <c r="D102" s="31"/>
      <c r="H102" s="28"/>
      <c r="K102" s="26"/>
      <c r="M102" s="30"/>
      <c r="N102" s="30"/>
      <c r="O102" s="25"/>
      <c r="P102" s="26"/>
      <c r="Q102" s="26"/>
      <c r="R102" s="26"/>
      <c r="S102" s="28"/>
      <c r="T102" s="27"/>
      <c r="U102" s="27"/>
    </row>
    <row r="103" spans="4:21" ht="14.5" x14ac:dyDescent="0.35">
      <c r="D103" s="29"/>
      <c r="H103" s="28"/>
      <c r="K103" s="26"/>
      <c r="M103" s="30"/>
      <c r="N103" s="30"/>
      <c r="O103" s="25"/>
      <c r="P103" s="26"/>
      <c r="Q103" s="26"/>
      <c r="R103" s="26"/>
      <c r="S103" s="28"/>
      <c r="T103" s="27"/>
      <c r="U103" s="27"/>
    </row>
    <row r="104" spans="4:21" ht="14.5" x14ac:dyDescent="0.35">
      <c r="D104" s="29"/>
      <c r="H104" s="28"/>
      <c r="K104" s="26"/>
      <c r="M104" s="30"/>
      <c r="N104" s="30"/>
      <c r="O104" s="25"/>
      <c r="P104" s="26"/>
      <c r="Q104" s="26"/>
      <c r="R104" s="26"/>
      <c r="S104" s="28"/>
      <c r="T104" s="27"/>
      <c r="U104" s="27"/>
    </row>
    <row r="105" spans="4:21" ht="14.5" x14ac:dyDescent="0.35">
      <c r="D105" s="29"/>
      <c r="H105" s="28"/>
      <c r="K105" s="26"/>
      <c r="M105" s="30"/>
      <c r="N105" s="30"/>
      <c r="O105" s="25"/>
      <c r="P105" s="26"/>
      <c r="Q105" s="26"/>
      <c r="R105" s="26"/>
      <c r="S105" s="28"/>
      <c r="T105" s="27"/>
      <c r="U105" s="27"/>
    </row>
    <row r="106" spans="4:21" ht="14.5" x14ac:dyDescent="0.35">
      <c r="D106" s="29"/>
      <c r="H106" s="28"/>
      <c r="K106" s="26"/>
      <c r="M106" s="30"/>
      <c r="N106" s="30"/>
      <c r="O106" s="25"/>
      <c r="P106" s="26"/>
      <c r="Q106" s="26"/>
      <c r="R106" s="26"/>
      <c r="S106" s="28"/>
      <c r="T106" s="27"/>
      <c r="U106" s="27"/>
    </row>
    <row r="107" spans="4:21" ht="14.5" x14ac:dyDescent="0.35">
      <c r="D107" s="29"/>
      <c r="H107" s="28"/>
      <c r="K107" s="26"/>
      <c r="M107" s="30"/>
      <c r="N107" s="30"/>
      <c r="O107" s="25"/>
      <c r="P107" s="26"/>
      <c r="Q107" s="26"/>
      <c r="R107" s="26"/>
      <c r="S107" s="28"/>
      <c r="T107" s="27"/>
      <c r="U107" s="27"/>
    </row>
    <row r="108" spans="4:21" ht="14.5" x14ac:dyDescent="0.35">
      <c r="D108" s="29"/>
      <c r="H108" s="28"/>
      <c r="K108" s="26"/>
      <c r="M108" s="30"/>
      <c r="N108" s="30"/>
      <c r="O108" s="25"/>
      <c r="P108" s="26"/>
      <c r="Q108" s="26"/>
      <c r="R108" s="26"/>
      <c r="S108" s="28"/>
      <c r="T108" s="27"/>
      <c r="U108" s="27"/>
    </row>
    <row r="109" spans="4:21" ht="14.5" x14ac:dyDescent="0.35">
      <c r="D109" s="29"/>
      <c r="H109" s="28"/>
      <c r="K109" s="26"/>
      <c r="M109" s="30"/>
      <c r="N109" s="30"/>
      <c r="O109" s="25"/>
      <c r="P109" s="26"/>
      <c r="Q109" s="26"/>
      <c r="R109" s="26"/>
      <c r="S109" s="28"/>
      <c r="T109" s="27"/>
      <c r="U109" s="27"/>
    </row>
    <row r="110" spans="4:21" ht="14.5" x14ac:dyDescent="0.35">
      <c r="D110" s="29"/>
      <c r="H110" s="28"/>
      <c r="K110" s="26"/>
      <c r="M110" s="30"/>
      <c r="N110" s="30"/>
      <c r="O110" s="25"/>
      <c r="P110" s="26"/>
      <c r="Q110" s="26"/>
      <c r="R110" s="26"/>
      <c r="S110" s="28"/>
      <c r="T110" s="27"/>
      <c r="U110" s="27"/>
    </row>
    <row r="111" spans="4:21" ht="14.5" x14ac:dyDescent="0.35">
      <c r="D111" s="29"/>
      <c r="H111" s="28"/>
      <c r="K111" s="26"/>
      <c r="M111" s="30"/>
      <c r="N111" s="30"/>
      <c r="O111" s="25"/>
      <c r="P111" s="26"/>
      <c r="Q111" s="26"/>
      <c r="R111" s="26"/>
      <c r="S111" s="28"/>
      <c r="T111" s="27"/>
      <c r="U111" s="27"/>
    </row>
    <row r="112" spans="4:21" ht="14.5" x14ac:dyDescent="0.35">
      <c r="D112" s="29"/>
      <c r="H112" s="28"/>
      <c r="K112" s="26"/>
      <c r="M112" s="30"/>
      <c r="N112" s="30"/>
      <c r="O112" s="25"/>
      <c r="P112" s="26"/>
      <c r="Q112" s="26"/>
      <c r="R112" s="26"/>
      <c r="S112" s="28"/>
      <c r="T112" s="27"/>
      <c r="U112" s="27"/>
    </row>
    <row r="113" spans="4:21" ht="14.5" x14ac:dyDescent="0.35">
      <c r="D113" s="29"/>
      <c r="H113" s="28"/>
      <c r="K113" s="26"/>
      <c r="M113" s="30"/>
      <c r="N113" s="30"/>
      <c r="O113" s="25"/>
      <c r="P113" s="26"/>
      <c r="Q113" s="26"/>
      <c r="R113" s="26"/>
      <c r="S113" s="28"/>
      <c r="T113" s="27"/>
      <c r="U113" s="27"/>
    </row>
    <row r="114" spans="4:21" ht="14.5" x14ac:dyDescent="0.35">
      <c r="D114" s="29"/>
      <c r="H114" s="28"/>
      <c r="K114" s="26"/>
      <c r="M114" s="30"/>
      <c r="N114" s="30"/>
      <c r="O114" s="25"/>
      <c r="P114" s="26"/>
      <c r="Q114" s="26"/>
      <c r="R114" s="26"/>
      <c r="S114" s="28"/>
      <c r="T114" s="27"/>
      <c r="U114" s="27"/>
    </row>
    <row r="115" spans="4:21" ht="14.5" x14ac:dyDescent="0.35">
      <c r="D115" s="29"/>
      <c r="H115" s="28"/>
      <c r="K115" s="26"/>
      <c r="M115" s="30"/>
      <c r="N115" s="30"/>
      <c r="O115" s="25"/>
      <c r="P115" s="26"/>
      <c r="Q115" s="26"/>
      <c r="R115" s="26"/>
      <c r="S115" s="28"/>
      <c r="T115" s="27"/>
      <c r="U115" s="27"/>
    </row>
    <row r="116" spans="4:21" ht="14.5" x14ac:dyDescent="0.35">
      <c r="D116" s="29"/>
      <c r="H116" s="28"/>
      <c r="K116" s="26"/>
      <c r="M116" s="30"/>
      <c r="N116" s="30"/>
      <c r="O116" s="25"/>
      <c r="P116" s="26"/>
      <c r="Q116" s="26"/>
      <c r="R116" s="26"/>
      <c r="S116" s="28"/>
      <c r="T116" s="27"/>
      <c r="U116" s="27"/>
    </row>
    <row r="117" spans="4:21" ht="14.5" x14ac:dyDescent="0.35">
      <c r="D117" s="29"/>
      <c r="H117" s="28"/>
      <c r="K117" s="26"/>
      <c r="M117" s="30"/>
      <c r="N117" s="30"/>
      <c r="O117" s="25"/>
      <c r="P117" s="26"/>
      <c r="Q117" s="26"/>
      <c r="R117" s="26"/>
      <c r="S117" s="28"/>
      <c r="T117" s="27"/>
      <c r="U117" s="27"/>
    </row>
    <row r="118" spans="4:21" ht="14.5" x14ac:dyDescent="0.35">
      <c r="D118" s="29"/>
      <c r="H118" s="28"/>
      <c r="K118" s="26"/>
      <c r="M118" s="30"/>
      <c r="N118" s="30"/>
      <c r="O118" s="25"/>
      <c r="P118" s="26"/>
      <c r="Q118" s="26"/>
      <c r="R118" s="26"/>
      <c r="S118" s="28"/>
      <c r="T118" s="27"/>
      <c r="U118" s="27"/>
    </row>
    <row r="119" spans="4:21" ht="14.5" x14ac:dyDescent="0.35">
      <c r="D119" s="31"/>
      <c r="H119" s="28"/>
      <c r="K119" s="26"/>
      <c r="M119" s="30"/>
      <c r="N119" s="30"/>
      <c r="O119" s="25"/>
      <c r="P119" s="26"/>
      <c r="Q119" s="26"/>
      <c r="R119" s="26"/>
      <c r="S119" s="28"/>
      <c r="T119" s="27"/>
      <c r="U119" s="27"/>
    </row>
    <row r="120" spans="4:21" ht="14.5" x14ac:dyDescent="0.35">
      <c r="D120" s="31"/>
      <c r="H120" s="28"/>
      <c r="K120" s="26"/>
      <c r="M120" s="30"/>
      <c r="N120" s="30"/>
      <c r="O120" s="25"/>
      <c r="P120" s="26"/>
      <c r="Q120" s="26"/>
      <c r="R120" s="26"/>
      <c r="S120" s="28"/>
      <c r="T120" s="27"/>
      <c r="U120" s="27"/>
    </row>
    <row r="121" spans="4:21" ht="14.5" x14ac:dyDescent="0.35">
      <c r="D121" s="31"/>
      <c r="H121" s="28"/>
      <c r="K121" s="26"/>
      <c r="M121" s="30"/>
      <c r="N121" s="30"/>
      <c r="O121" s="25"/>
      <c r="P121" s="26"/>
      <c r="Q121" s="26"/>
      <c r="R121" s="26"/>
      <c r="S121" s="28"/>
      <c r="T121" s="27"/>
      <c r="U121" s="27"/>
    </row>
    <row r="122" spans="4:21" ht="14.5" x14ac:dyDescent="0.35">
      <c r="D122" s="31"/>
      <c r="H122" s="28"/>
      <c r="K122" s="26"/>
      <c r="M122" s="30"/>
      <c r="N122" s="30"/>
      <c r="O122" s="25"/>
      <c r="P122" s="26"/>
      <c r="Q122" s="26"/>
      <c r="R122" s="26"/>
      <c r="S122" s="28"/>
      <c r="T122" s="27"/>
      <c r="U122" s="27"/>
    </row>
    <row r="123" spans="4:21" ht="14.5" x14ac:dyDescent="0.35">
      <c r="D123" s="29"/>
      <c r="H123" s="28"/>
      <c r="K123" s="26"/>
      <c r="M123" s="30"/>
      <c r="N123" s="30"/>
      <c r="O123" s="25"/>
      <c r="P123" s="26"/>
      <c r="Q123" s="26"/>
      <c r="R123" s="26"/>
      <c r="S123" s="28"/>
      <c r="T123" s="27"/>
      <c r="U123" s="27"/>
    </row>
    <row r="124" spans="4:21" ht="14.5" x14ac:dyDescent="0.35">
      <c r="D124" s="29"/>
      <c r="H124" s="28"/>
      <c r="K124" s="26"/>
      <c r="M124" s="30"/>
      <c r="N124" s="30"/>
      <c r="O124" s="25"/>
      <c r="P124" s="26"/>
      <c r="Q124" s="26"/>
      <c r="R124" s="26"/>
      <c r="S124" s="28"/>
      <c r="T124" s="27"/>
      <c r="U124" s="27"/>
    </row>
    <row r="125" spans="4:21" ht="14.5" x14ac:dyDescent="0.35">
      <c r="D125" s="29"/>
      <c r="H125" s="28"/>
      <c r="K125" s="26"/>
      <c r="M125" s="30"/>
      <c r="N125" s="30"/>
      <c r="O125" s="25"/>
      <c r="P125" s="26"/>
      <c r="Q125" s="26"/>
      <c r="R125" s="26"/>
      <c r="S125" s="28"/>
      <c r="T125" s="27"/>
      <c r="U125" s="27"/>
    </row>
    <row r="126" spans="4:21" ht="14.5" x14ac:dyDescent="0.35">
      <c r="D126" s="29"/>
      <c r="H126" s="28"/>
      <c r="K126" s="26"/>
      <c r="M126" s="30"/>
      <c r="N126" s="30"/>
      <c r="O126" s="25"/>
      <c r="P126" s="26"/>
      <c r="Q126" s="26"/>
      <c r="R126" s="26"/>
      <c r="S126" s="28"/>
      <c r="T126" s="27"/>
      <c r="U126" s="27"/>
    </row>
    <row r="127" spans="4:21" ht="14.5" x14ac:dyDescent="0.35">
      <c r="D127" s="29"/>
      <c r="H127" s="28"/>
      <c r="K127" s="26"/>
      <c r="M127" s="30"/>
      <c r="N127" s="30"/>
      <c r="O127" s="25"/>
      <c r="P127" s="26"/>
      <c r="Q127" s="26"/>
      <c r="R127" s="26"/>
      <c r="S127" s="28"/>
      <c r="T127" s="27"/>
      <c r="U127" s="27"/>
    </row>
    <row r="128" spans="4:21" ht="14.5" x14ac:dyDescent="0.35">
      <c r="D128" s="29"/>
      <c r="H128" s="28"/>
      <c r="K128" s="26"/>
      <c r="M128" s="30"/>
      <c r="N128" s="30"/>
      <c r="O128" s="25"/>
      <c r="P128" s="26"/>
      <c r="Q128" s="26"/>
      <c r="R128" s="26"/>
      <c r="S128" s="28"/>
      <c r="T128" s="27"/>
      <c r="U128" s="27"/>
    </row>
    <row r="129" spans="4:21" ht="14.5" x14ac:dyDescent="0.35">
      <c r="D129" s="29"/>
      <c r="H129" s="28"/>
      <c r="K129" s="26"/>
      <c r="M129" s="30"/>
      <c r="N129" s="30"/>
      <c r="O129" s="25"/>
      <c r="P129" s="26"/>
      <c r="Q129" s="26"/>
      <c r="R129" s="26"/>
      <c r="S129" s="28"/>
      <c r="T129" s="27"/>
      <c r="U129" s="27"/>
    </row>
    <row r="130" spans="4:21" ht="14.5" x14ac:dyDescent="0.35">
      <c r="D130" s="29"/>
      <c r="H130" s="28"/>
      <c r="K130" s="26"/>
      <c r="M130" s="30"/>
      <c r="N130" s="30"/>
      <c r="O130" s="25"/>
      <c r="P130" s="26"/>
      <c r="Q130" s="26"/>
      <c r="R130" s="26"/>
      <c r="S130" s="28"/>
      <c r="T130" s="27"/>
      <c r="U130" s="27"/>
    </row>
    <row r="131" spans="4:21" ht="14.5" x14ac:dyDescent="0.35">
      <c r="D131" s="31"/>
      <c r="H131" s="28"/>
      <c r="K131" s="26"/>
      <c r="M131" s="30"/>
      <c r="N131" s="30"/>
      <c r="O131" s="25"/>
      <c r="P131" s="26"/>
      <c r="Q131" s="26"/>
      <c r="R131" s="26"/>
      <c r="S131" s="28"/>
      <c r="T131" s="27"/>
      <c r="U131" s="27"/>
    </row>
    <row r="132" spans="4:21" ht="14.5" x14ac:dyDescent="0.35">
      <c r="D132" s="31"/>
      <c r="H132" s="28"/>
      <c r="K132" s="26"/>
      <c r="M132" s="30"/>
      <c r="N132" s="30"/>
      <c r="O132" s="25"/>
      <c r="P132" s="26"/>
      <c r="Q132" s="26"/>
      <c r="R132" s="26"/>
      <c r="S132" s="28"/>
      <c r="T132" s="27"/>
      <c r="U132" s="27"/>
    </row>
    <row r="133" spans="4:21" ht="14.5" x14ac:dyDescent="0.35">
      <c r="D133" s="31"/>
      <c r="H133" s="28"/>
      <c r="K133" s="26"/>
      <c r="M133" s="30"/>
      <c r="N133" s="30"/>
      <c r="O133" s="25"/>
      <c r="P133" s="26"/>
      <c r="Q133" s="26"/>
      <c r="R133" s="26"/>
      <c r="S133" s="28"/>
      <c r="T133" s="27"/>
      <c r="U133" s="27"/>
    </row>
    <row r="134" spans="4:21" ht="14.5" x14ac:dyDescent="0.35">
      <c r="D134" s="31"/>
      <c r="H134" s="28"/>
      <c r="K134" s="26"/>
      <c r="M134" s="30"/>
      <c r="N134" s="30"/>
      <c r="O134" s="25"/>
      <c r="P134" s="26"/>
      <c r="Q134" s="26"/>
      <c r="R134" s="26"/>
      <c r="S134" s="28"/>
      <c r="T134" s="27"/>
      <c r="U134" s="27"/>
    </row>
    <row r="135" spans="4:21" ht="14.5" x14ac:dyDescent="0.35">
      <c r="D135" s="31"/>
      <c r="H135" s="28"/>
      <c r="K135" s="26"/>
      <c r="M135" s="30"/>
      <c r="N135" s="30"/>
      <c r="O135" s="25"/>
      <c r="P135" s="26"/>
      <c r="Q135" s="26"/>
      <c r="R135" s="26"/>
      <c r="S135" s="28"/>
      <c r="T135" s="27"/>
      <c r="U135" s="27"/>
    </row>
    <row r="136" spans="4:21" ht="14.5" x14ac:dyDescent="0.35">
      <c r="D136" s="31"/>
      <c r="H136" s="28"/>
      <c r="K136" s="26"/>
      <c r="M136" s="30"/>
      <c r="N136" s="30"/>
      <c r="O136" s="25"/>
      <c r="P136" s="26"/>
      <c r="Q136" s="26"/>
      <c r="R136" s="26"/>
      <c r="S136" s="28"/>
      <c r="T136" s="27"/>
      <c r="U136" s="27"/>
    </row>
    <row r="137" spans="4:21" ht="14.5" x14ac:dyDescent="0.35">
      <c r="D137" s="31"/>
      <c r="H137" s="28"/>
      <c r="K137" s="26"/>
      <c r="M137" s="30"/>
      <c r="N137" s="30"/>
      <c r="O137" s="25"/>
      <c r="P137" s="26"/>
      <c r="Q137" s="26"/>
      <c r="R137" s="26"/>
      <c r="S137" s="28"/>
      <c r="T137" s="27"/>
      <c r="U137" s="27"/>
    </row>
    <row r="138" spans="4:21" ht="14.5" x14ac:dyDescent="0.35">
      <c r="D138" s="31"/>
      <c r="H138" s="28"/>
      <c r="K138" s="26"/>
      <c r="M138" s="30"/>
      <c r="N138" s="30"/>
      <c r="O138" s="25"/>
      <c r="P138" s="26"/>
      <c r="Q138" s="26"/>
      <c r="R138" s="26"/>
      <c r="S138" s="28"/>
      <c r="T138" s="27"/>
      <c r="U138" s="27"/>
    </row>
    <row r="139" spans="4:21" ht="14.5" x14ac:dyDescent="0.35">
      <c r="D139" s="31"/>
      <c r="H139" s="28"/>
      <c r="K139" s="26"/>
      <c r="M139" s="30"/>
      <c r="N139" s="30"/>
      <c r="O139" s="25"/>
      <c r="P139" s="26"/>
      <c r="Q139" s="26"/>
      <c r="R139" s="26"/>
      <c r="S139" s="28"/>
      <c r="T139" s="27"/>
      <c r="U139" s="27"/>
    </row>
    <row r="140" spans="4:21" ht="14.5" x14ac:dyDescent="0.35">
      <c r="D140" s="31"/>
      <c r="H140" s="28"/>
      <c r="K140" s="26"/>
      <c r="M140" s="30"/>
      <c r="N140" s="30"/>
      <c r="O140" s="25"/>
      <c r="P140" s="26"/>
      <c r="Q140" s="26"/>
      <c r="R140" s="26"/>
      <c r="S140" s="28"/>
      <c r="T140" s="27"/>
      <c r="U140" s="27"/>
    </row>
    <row r="141" spans="4:21" ht="14.5" x14ac:dyDescent="0.35">
      <c r="D141" s="31"/>
      <c r="H141" s="28"/>
      <c r="K141" s="26"/>
      <c r="M141" s="30"/>
      <c r="N141" s="30"/>
      <c r="O141" s="25"/>
      <c r="P141" s="26"/>
      <c r="Q141" s="26"/>
      <c r="R141" s="26"/>
      <c r="S141" s="28"/>
      <c r="T141" s="27"/>
      <c r="U141" s="27"/>
    </row>
    <row r="142" spans="4:21" ht="14.5" x14ac:dyDescent="0.35">
      <c r="D142" s="31"/>
      <c r="H142" s="28"/>
      <c r="K142" s="26"/>
      <c r="M142" s="30"/>
      <c r="N142" s="30"/>
      <c r="O142" s="25"/>
      <c r="P142" s="26"/>
      <c r="Q142" s="26"/>
      <c r="R142" s="26"/>
      <c r="S142" s="28"/>
      <c r="T142" s="27"/>
      <c r="U142" s="27"/>
    </row>
    <row r="143" spans="4:21" ht="14.5" x14ac:dyDescent="0.35">
      <c r="D143" s="31"/>
      <c r="H143" s="28"/>
      <c r="K143" s="26"/>
      <c r="M143" s="30"/>
      <c r="N143" s="30"/>
      <c r="O143" s="25"/>
      <c r="P143" s="26"/>
      <c r="Q143" s="26"/>
      <c r="R143" s="26"/>
      <c r="S143" s="28"/>
      <c r="T143" s="27"/>
      <c r="U143" s="27"/>
    </row>
    <row r="144" spans="4:21" ht="14.5" x14ac:dyDescent="0.35">
      <c r="D144" s="31"/>
      <c r="H144" s="28"/>
      <c r="K144" s="26"/>
      <c r="M144" s="30"/>
      <c r="N144" s="30"/>
      <c r="O144" s="25"/>
      <c r="P144" s="26"/>
      <c r="Q144" s="26"/>
      <c r="R144" s="26"/>
      <c r="S144" s="28"/>
      <c r="T144" s="27"/>
      <c r="U144" s="27"/>
    </row>
    <row r="145" spans="4:21" ht="14.5" x14ac:dyDescent="0.35">
      <c r="D145" s="31"/>
      <c r="H145" s="28"/>
      <c r="K145" s="26"/>
      <c r="M145" s="30"/>
      <c r="N145" s="30"/>
      <c r="O145" s="25"/>
      <c r="P145" s="26"/>
      <c r="Q145" s="26"/>
      <c r="R145" s="26"/>
      <c r="S145" s="28"/>
      <c r="T145" s="27"/>
      <c r="U145" s="27"/>
    </row>
    <row r="146" spans="4:21" ht="14.5" x14ac:dyDescent="0.35">
      <c r="D146" s="31"/>
      <c r="H146" s="28"/>
      <c r="K146" s="26"/>
      <c r="M146" s="30"/>
      <c r="N146" s="30"/>
      <c r="O146" s="25"/>
      <c r="P146" s="26"/>
      <c r="Q146" s="26"/>
      <c r="R146" s="26"/>
      <c r="S146" s="28"/>
      <c r="T146" s="27"/>
      <c r="U146" s="27"/>
    </row>
    <row r="147" spans="4:21" ht="14.5" x14ac:dyDescent="0.35">
      <c r="D147" s="31"/>
      <c r="H147" s="28"/>
      <c r="K147" s="26"/>
      <c r="M147" s="30"/>
      <c r="N147" s="30"/>
      <c r="O147" s="25"/>
      <c r="P147" s="26"/>
      <c r="Q147" s="26"/>
      <c r="R147" s="26"/>
      <c r="S147" s="28"/>
      <c r="T147" s="27"/>
      <c r="U147" s="27"/>
    </row>
    <row r="148" spans="4:21" ht="14.5" x14ac:dyDescent="0.35">
      <c r="D148" s="31"/>
      <c r="H148" s="28"/>
      <c r="K148" s="26"/>
      <c r="M148" s="30"/>
      <c r="N148" s="30"/>
      <c r="O148" s="25"/>
      <c r="P148" s="26"/>
      <c r="Q148" s="26"/>
      <c r="R148" s="26"/>
      <c r="S148" s="28"/>
      <c r="T148" s="27"/>
      <c r="U148" s="27"/>
    </row>
    <row r="149" spans="4:21" ht="14.5" x14ac:dyDescent="0.35">
      <c r="D149" s="31"/>
      <c r="H149" s="28"/>
      <c r="K149" s="26"/>
      <c r="M149" s="30"/>
      <c r="N149" s="30"/>
      <c r="O149" s="25"/>
      <c r="P149" s="26"/>
      <c r="Q149" s="26"/>
      <c r="R149" s="26"/>
      <c r="S149" s="28"/>
      <c r="T149" s="27"/>
      <c r="U149" s="27"/>
    </row>
    <row r="150" spans="4:21" ht="14.5" x14ac:dyDescent="0.35">
      <c r="D150" s="31"/>
      <c r="H150" s="28"/>
      <c r="K150" s="26"/>
      <c r="M150" s="30"/>
      <c r="N150" s="30"/>
      <c r="O150" s="25"/>
      <c r="P150" s="26"/>
      <c r="Q150" s="26"/>
      <c r="R150" s="26"/>
      <c r="S150" s="28"/>
      <c r="T150" s="27"/>
      <c r="U150" s="27"/>
    </row>
    <row r="151" spans="4:21" ht="14.5" x14ac:dyDescent="0.35">
      <c r="D151" s="31"/>
      <c r="H151" s="28"/>
      <c r="K151" s="26"/>
      <c r="M151" s="30"/>
      <c r="N151" s="30"/>
      <c r="O151" s="25"/>
      <c r="P151" s="26"/>
      <c r="Q151" s="26"/>
      <c r="R151" s="26"/>
      <c r="S151" s="28"/>
      <c r="T151" s="27"/>
      <c r="U151" s="27"/>
    </row>
    <row r="152" spans="4:21" ht="14.5" x14ac:dyDescent="0.35">
      <c r="D152" s="31"/>
      <c r="H152" s="28"/>
      <c r="K152" s="26"/>
      <c r="M152" s="30"/>
      <c r="N152" s="30"/>
      <c r="O152" s="25"/>
      <c r="P152" s="26"/>
      <c r="Q152" s="26"/>
      <c r="R152" s="26"/>
      <c r="S152" s="28"/>
      <c r="T152" s="27"/>
      <c r="U152" s="27"/>
    </row>
    <row r="153" spans="4:21" ht="14.5" x14ac:dyDescent="0.35">
      <c r="D153" s="31"/>
      <c r="H153" s="28"/>
      <c r="K153" s="26"/>
      <c r="M153" s="30"/>
      <c r="N153" s="30"/>
      <c r="O153" s="25"/>
      <c r="P153" s="26"/>
      <c r="Q153" s="26"/>
      <c r="R153" s="26"/>
      <c r="S153" s="28"/>
      <c r="T153" s="27"/>
      <c r="U153" s="27"/>
    </row>
    <row r="154" spans="4:21" ht="14.5" x14ac:dyDescent="0.35">
      <c r="D154" s="31"/>
      <c r="H154" s="28"/>
      <c r="K154" s="26"/>
      <c r="M154" s="30"/>
      <c r="N154" s="30"/>
      <c r="O154" s="25"/>
      <c r="P154" s="26"/>
      <c r="Q154" s="26"/>
      <c r="R154" s="26"/>
      <c r="S154" s="28"/>
      <c r="T154" s="27"/>
      <c r="U154" s="27"/>
    </row>
    <row r="155" spans="4:21" ht="14.5" x14ac:dyDescent="0.35">
      <c r="D155" s="31"/>
      <c r="H155" s="28"/>
      <c r="K155" s="26"/>
      <c r="M155" s="30"/>
      <c r="N155" s="30"/>
      <c r="O155" s="25"/>
      <c r="P155" s="26"/>
      <c r="Q155" s="26"/>
      <c r="R155" s="26"/>
      <c r="S155" s="28"/>
      <c r="T155" s="27"/>
      <c r="U155" s="27"/>
    </row>
    <row r="156" spans="4:21" ht="14.5" x14ac:dyDescent="0.35">
      <c r="D156" s="31"/>
      <c r="H156" s="28"/>
      <c r="K156" s="26"/>
      <c r="M156" s="30"/>
      <c r="N156" s="30"/>
      <c r="O156" s="25"/>
      <c r="P156" s="26"/>
      <c r="Q156" s="26"/>
      <c r="R156" s="26"/>
      <c r="S156" s="28"/>
      <c r="T156" s="27"/>
      <c r="U156" s="27"/>
    </row>
    <row r="157" spans="4:21" ht="14.5" x14ac:dyDescent="0.35">
      <c r="D157" s="31"/>
      <c r="H157" s="28"/>
      <c r="K157" s="26"/>
      <c r="M157" s="30"/>
      <c r="N157" s="30"/>
      <c r="O157" s="25"/>
      <c r="P157" s="26"/>
      <c r="Q157" s="26"/>
      <c r="R157" s="26"/>
      <c r="S157" s="28"/>
      <c r="T157" s="27"/>
      <c r="U157" s="27"/>
    </row>
    <row r="158" spans="4:21" ht="14.5" x14ac:dyDescent="0.35">
      <c r="D158" s="31"/>
      <c r="H158" s="28"/>
      <c r="K158" s="26"/>
      <c r="M158" s="30"/>
      <c r="N158" s="30"/>
      <c r="O158" s="25"/>
      <c r="P158" s="26"/>
      <c r="Q158" s="26"/>
      <c r="R158" s="26"/>
      <c r="S158" s="28"/>
      <c r="T158" s="27"/>
      <c r="U158" s="27"/>
    </row>
    <row r="159" spans="4:21" ht="14.5" x14ac:dyDescent="0.35">
      <c r="D159" s="31"/>
      <c r="H159" s="28"/>
      <c r="K159" s="26"/>
      <c r="M159" s="30"/>
      <c r="N159" s="30"/>
      <c r="O159" s="25"/>
      <c r="P159" s="26"/>
      <c r="Q159" s="26"/>
      <c r="R159" s="26"/>
      <c r="S159" s="28"/>
      <c r="T159" s="27"/>
      <c r="U159" s="27"/>
    </row>
    <row r="160" spans="4:21" ht="14.5" x14ac:dyDescent="0.35">
      <c r="D160" s="31"/>
      <c r="H160" s="28"/>
      <c r="K160" s="26"/>
      <c r="M160" s="30"/>
      <c r="N160" s="30"/>
      <c r="O160" s="25"/>
      <c r="P160" s="26"/>
      <c r="Q160" s="26"/>
      <c r="R160" s="26"/>
      <c r="S160" s="28"/>
      <c r="T160" s="27"/>
      <c r="U160" s="27"/>
    </row>
    <row r="161" spans="4:21" ht="14.5" x14ac:dyDescent="0.35">
      <c r="D161" s="31"/>
      <c r="H161" s="28"/>
      <c r="K161" s="26"/>
      <c r="M161" s="30"/>
      <c r="N161" s="30"/>
      <c r="O161" s="25"/>
      <c r="P161" s="26"/>
      <c r="Q161" s="26"/>
      <c r="R161" s="26"/>
      <c r="S161" s="28"/>
      <c r="T161" s="27"/>
      <c r="U161" s="27"/>
    </row>
    <row r="162" spans="4:21" ht="14.5" x14ac:dyDescent="0.35">
      <c r="D162" s="31"/>
      <c r="H162" s="28"/>
      <c r="K162" s="26"/>
      <c r="M162" s="30"/>
      <c r="N162" s="30"/>
      <c r="O162" s="25"/>
      <c r="P162" s="26"/>
      <c r="Q162" s="26"/>
      <c r="R162" s="26"/>
      <c r="S162" s="28"/>
      <c r="T162" s="27"/>
      <c r="U162" s="27"/>
    </row>
    <row r="163" spans="4:21" ht="14.5" x14ac:dyDescent="0.35">
      <c r="D163" s="31"/>
      <c r="H163" s="28"/>
      <c r="K163" s="26"/>
      <c r="M163" s="30"/>
      <c r="N163" s="30"/>
      <c r="O163" s="25"/>
      <c r="P163" s="26"/>
      <c r="Q163" s="26"/>
      <c r="R163" s="26"/>
      <c r="S163" s="28"/>
      <c r="T163" s="27"/>
      <c r="U163" s="27"/>
    </row>
    <row r="164" spans="4:21" ht="14.5" x14ac:dyDescent="0.35">
      <c r="D164" s="31"/>
      <c r="H164" s="28"/>
      <c r="K164" s="26"/>
      <c r="M164" s="30"/>
      <c r="N164" s="30"/>
      <c r="O164" s="25"/>
      <c r="P164" s="26"/>
      <c r="Q164" s="26"/>
      <c r="R164" s="26"/>
      <c r="S164" s="28"/>
      <c r="T164" s="27"/>
      <c r="U164" s="27"/>
    </row>
    <row r="165" spans="4:21" ht="14.5" x14ac:dyDescent="0.35">
      <c r="D165" s="31"/>
      <c r="H165" s="28"/>
      <c r="K165" s="26"/>
      <c r="M165" s="30"/>
      <c r="N165" s="30"/>
      <c r="O165" s="25"/>
      <c r="P165" s="26"/>
      <c r="Q165" s="26"/>
      <c r="R165" s="26"/>
      <c r="S165" s="28"/>
      <c r="T165" s="27"/>
      <c r="U165" s="27"/>
    </row>
    <row r="166" spans="4:21" ht="14.5" x14ac:dyDescent="0.35">
      <c r="D166" s="31"/>
      <c r="H166" s="28"/>
      <c r="K166" s="26"/>
      <c r="M166" s="30"/>
      <c r="N166" s="30"/>
      <c r="O166" s="25"/>
      <c r="P166" s="26"/>
      <c r="Q166" s="26"/>
      <c r="R166" s="26"/>
      <c r="S166" s="28"/>
      <c r="T166" s="27"/>
      <c r="U166" s="27"/>
    </row>
    <row r="167" spans="4:21" ht="14.5" x14ac:dyDescent="0.35">
      <c r="D167" s="31"/>
      <c r="H167" s="28"/>
      <c r="K167" s="26"/>
      <c r="M167" s="30"/>
      <c r="N167" s="30"/>
      <c r="O167" s="25"/>
      <c r="P167" s="26"/>
      <c r="Q167" s="26"/>
      <c r="R167" s="26"/>
      <c r="S167" s="28"/>
      <c r="T167" s="27"/>
      <c r="U167" s="27"/>
    </row>
    <row r="168" spans="4:21" ht="14.5" x14ac:dyDescent="0.35">
      <c r="D168" s="31"/>
      <c r="H168" s="28"/>
      <c r="K168" s="26"/>
      <c r="M168" s="30"/>
      <c r="N168" s="30"/>
      <c r="O168" s="25"/>
      <c r="P168" s="26"/>
      <c r="Q168" s="26"/>
      <c r="R168" s="26"/>
      <c r="S168" s="28"/>
      <c r="T168" s="27"/>
      <c r="U168" s="27"/>
    </row>
    <row r="169" spans="4:21" ht="14.5" x14ac:dyDescent="0.35">
      <c r="D169" s="31"/>
      <c r="H169" s="28"/>
      <c r="K169" s="26"/>
      <c r="M169" s="30"/>
      <c r="N169" s="30"/>
      <c r="O169" s="25"/>
      <c r="P169" s="26"/>
      <c r="Q169" s="26"/>
      <c r="R169" s="26"/>
      <c r="S169" s="28"/>
      <c r="T169" s="27"/>
      <c r="U169" s="27"/>
    </row>
    <row r="170" spans="4:21" ht="14.5" x14ac:dyDescent="0.35">
      <c r="D170" s="31"/>
      <c r="H170" s="28"/>
      <c r="K170" s="26"/>
      <c r="M170" s="30"/>
      <c r="N170" s="30"/>
      <c r="O170" s="25"/>
      <c r="P170" s="26"/>
      <c r="Q170" s="26"/>
      <c r="R170" s="26"/>
      <c r="S170" s="28"/>
      <c r="T170" s="27"/>
      <c r="U170" s="27"/>
    </row>
    <row r="171" spans="4:21" ht="14.5" x14ac:dyDescent="0.35">
      <c r="D171" s="31"/>
      <c r="H171" s="28"/>
      <c r="K171" s="26"/>
      <c r="M171" s="30"/>
      <c r="N171" s="30"/>
      <c r="O171" s="25"/>
      <c r="P171" s="26"/>
      <c r="Q171" s="26"/>
      <c r="R171" s="26"/>
      <c r="S171" s="28"/>
      <c r="T171" s="27"/>
      <c r="U171" s="27"/>
    </row>
    <row r="172" spans="4:21" ht="14.5" x14ac:dyDescent="0.35">
      <c r="D172" s="31"/>
      <c r="H172" s="28"/>
      <c r="K172" s="26"/>
      <c r="M172" s="30"/>
      <c r="N172" s="30"/>
      <c r="O172" s="25"/>
      <c r="P172" s="26"/>
      <c r="Q172" s="26"/>
      <c r="R172" s="26"/>
      <c r="S172" s="28"/>
      <c r="T172" s="27"/>
      <c r="U172" s="27"/>
    </row>
    <row r="173" spans="4:21" ht="14.5" x14ac:dyDescent="0.35">
      <c r="D173" s="31"/>
      <c r="H173" s="28"/>
      <c r="K173" s="26"/>
      <c r="M173" s="30"/>
      <c r="N173" s="30"/>
      <c r="O173" s="25"/>
      <c r="P173" s="26"/>
      <c r="Q173" s="26"/>
      <c r="R173" s="26"/>
      <c r="S173" s="28"/>
      <c r="T173" s="27"/>
      <c r="U173" s="27"/>
    </row>
    <row r="174" spans="4:21" ht="14.5" x14ac:dyDescent="0.35">
      <c r="D174" s="31"/>
      <c r="H174" s="28"/>
      <c r="K174" s="26"/>
      <c r="M174" s="30"/>
      <c r="N174" s="30"/>
      <c r="O174" s="25"/>
      <c r="P174" s="26"/>
      <c r="Q174" s="26"/>
      <c r="R174" s="26"/>
      <c r="S174" s="28"/>
      <c r="T174" s="27"/>
      <c r="U174" s="27"/>
    </row>
    <row r="175" spans="4:21" ht="14.5" x14ac:dyDescent="0.35"/>
    <row r="176" spans="4:21"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sheetData>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E243504CB5AF429D425675908E329A" ma:contentTypeVersion="16" ma:contentTypeDescription="Create a new document." ma:contentTypeScope="" ma:versionID="a44efa2fb3d25e3c2414eaa5a30bbcdf">
  <xsd:schema xmlns:xsd="http://www.w3.org/2001/XMLSchema" xmlns:xs="http://www.w3.org/2001/XMLSchema" xmlns:p="http://schemas.microsoft.com/office/2006/metadata/properties" xmlns:ns1="http://schemas.microsoft.com/sharepoint/v3" xmlns:ns2="bac47ec2-6222-4f0f-9d68-0b8aa77dfcd1" xmlns:ns3="330f7c68-f84d-4d0c-bb85-d5b9b2a4bfbc" targetNamespace="http://schemas.microsoft.com/office/2006/metadata/properties" ma:root="true" ma:fieldsID="dfd14419f97b4e92971b3b1eea26ef9a" ns1:_="" ns2:_="" ns3:_="">
    <xsd:import namespace="http://schemas.microsoft.com/sharepoint/v3"/>
    <xsd:import namespace="bac47ec2-6222-4f0f-9d68-0b8aa77dfcd1"/>
    <xsd:import namespace="330f7c68-f84d-4d0c-bb85-d5b9b2a4bf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47ec2-6222-4f0f-9d68-0b8aa77df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0f7c68-f84d-4d0c-bb85-d5b9b2a4bf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530604f-af12-40ee-808a-fffba5da8ab4}" ma:internalName="TaxCatchAll" ma:showField="CatchAllData" ma:web="330f7c68-f84d-4d0c-bb85-d5b9b2a4bf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ac47ec2-6222-4f0f-9d68-0b8aa77dfcd1">
      <Terms xmlns="http://schemas.microsoft.com/office/infopath/2007/PartnerControls"/>
    </lcf76f155ced4ddcb4097134ff3c332f>
    <TaxCatchAll xmlns="330f7c68-f84d-4d0c-bb85-d5b9b2a4bfbc" xsi:nil="true"/>
  </documentManagement>
</p:properties>
</file>

<file path=customXml/itemProps1.xml><?xml version="1.0" encoding="utf-8"?>
<ds:datastoreItem xmlns:ds="http://schemas.openxmlformats.org/officeDocument/2006/customXml" ds:itemID="{46E32A65-5370-4831-A48E-2159C3E05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c47ec2-6222-4f0f-9d68-0b8aa77dfcd1"/>
    <ds:schemaRef ds:uri="330f7c68-f84d-4d0c-bb85-d5b9b2a4b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170FE9-A608-45C1-B0C2-6E47898F89BD}">
  <ds:schemaRefs>
    <ds:schemaRef ds:uri="http://schemas.microsoft.com/sharepoint/v3/contenttype/forms"/>
  </ds:schemaRefs>
</ds:datastoreItem>
</file>

<file path=customXml/itemProps3.xml><?xml version="1.0" encoding="utf-8"?>
<ds:datastoreItem xmlns:ds="http://schemas.openxmlformats.org/officeDocument/2006/customXml" ds:itemID="{30726949-B139-4D20-B90D-9F22AA31E8B5}">
  <ds:schemaRef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6facb43c-5bb6-4d1b-bcd6-518890bae2fd"/>
    <ds:schemaRef ds:uri="http://purl.org/dc/terms/"/>
    <ds:schemaRef ds:uri="http://schemas.openxmlformats.org/package/2006/metadata/core-properties"/>
    <ds:schemaRef ds:uri="f0a9ce1a-aeef-46bf-aaf1-b935f7b877db"/>
    <ds:schemaRef ds:uri="http://schemas.microsoft.com/sharepoint/v3"/>
    <ds:schemaRef ds:uri="bac47ec2-6222-4f0f-9d68-0b8aa77dfcd1"/>
    <ds:schemaRef ds:uri="330f7c68-f84d-4d0c-bb85-d5b9b2a4bf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Service Seasons</vt:lpstr>
      <vt:lpstr>Flexibility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Emilis Srage</dc:creator>
  <cp:keywords/>
  <dc:description/>
  <cp:lastModifiedBy>Ajadi Ronke (Distribution)</cp:lastModifiedBy>
  <cp:revision/>
  <dcterms:created xsi:type="dcterms:W3CDTF">2024-03-12T09:26:59Z</dcterms:created>
  <dcterms:modified xsi:type="dcterms:W3CDTF">2025-03-07T08:28:52Z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0x010100D5E243504CB5AF429D425675908E329A</vt:lpwstr>
  </property>
  <property fmtid="{D5CDD505-2E9C-101B-9397-08002B2CF9AE}" pid="3" name="MediaServiceImageTags">
    <vt:lpwstr/>
  </property>
  <property fmtid="{D5CDD505-2E9C-101B-9397-08002B2CF9AE}" pid="4" name="MSIP_Label_4bbdab50-b622-4a89-b2f3-2dc9b27fe77a_Enabled">
    <vt:lpwstr>true</vt:lpwstr>
  </property>
  <property fmtid="{D5CDD505-2E9C-101B-9397-08002B2CF9AE}" pid="5" name="MSIP_Label_4bbdab50-b622-4a89-b2f3-2dc9b27fe77a_SetDate">
    <vt:lpwstr>2025-02-19T14:17:49Z</vt:lpwstr>
  </property>
  <property fmtid="{D5CDD505-2E9C-101B-9397-08002B2CF9AE}" pid="6" name="MSIP_Label_4bbdab50-b622-4a89-b2f3-2dc9b27fe77a_Method">
    <vt:lpwstr>Privileged</vt:lpwstr>
  </property>
  <property fmtid="{D5CDD505-2E9C-101B-9397-08002B2CF9AE}" pid="7" name="MSIP_Label_4bbdab50-b622-4a89-b2f3-2dc9b27fe77a_Name">
    <vt:lpwstr>4bbdab50-b622-4a89-b2f3-2dc9b27fe77a</vt:lpwstr>
  </property>
  <property fmtid="{D5CDD505-2E9C-101B-9397-08002B2CF9AE}" pid="8" name="MSIP_Label_4bbdab50-b622-4a89-b2f3-2dc9b27fe77a_SiteId">
    <vt:lpwstr>953b0f83-1ce6-45c3-82c9-1d847e372339</vt:lpwstr>
  </property>
  <property fmtid="{D5CDD505-2E9C-101B-9397-08002B2CF9AE}" pid="9" name="MSIP_Label_4bbdab50-b622-4a89-b2f3-2dc9b27fe77a_ActionId">
    <vt:lpwstr>fb57efe4-aca5-4202-8d72-615c2197e791</vt:lpwstr>
  </property>
  <property fmtid="{D5CDD505-2E9C-101B-9397-08002B2CF9AE}" pid="10" name="MSIP_Label_4bbdab50-b622-4a89-b2f3-2dc9b27fe77a_ContentBits">
    <vt:lpwstr>0</vt:lpwstr>
  </property>
  <property fmtid="{D5CDD505-2E9C-101B-9397-08002B2CF9AE}" pid="11" name="MSIP_Label_4bbdab50-b622-4a89-b2f3-2dc9b27fe77a_Tag">
    <vt:lpwstr>10, 0, 1, 1</vt:lpwstr>
  </property>
</Properties>
</file>